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22485" windowHeight="8910" activeTab="5"/>
  </bookViews>
  <sheets>
    <sheet name="6 кл" sheetId="1" r:id="rId1"/>
    <sheet name="7 кл" sheetId="2" r:id="rId2"/>
    <sheet name="8 кл" sheetId="3" r:id="rId3"/>
    <sheet name="9 кл" sheetId="4" r:id="rId4"/>
    <sheet name="10 кл " sheetId="5" r:id="rId5"/>
    <sheet name="11 кл" sheetId="6" r:id="rId6"/>
  </sheets>
  <definedNames>
    <definedName name="_xlfn.RANK.EQ" hidden="1">#NAME?</definedName>
    <definedName name="_xlnm.Print_Area" localSheetId="4">'10 кл '!$A$2:$AD$95</definedName>
    <definedName name="_xlnm.Print_Area" localSheetId="5">'11 кл'!$A$1:$AC$19</definedName>
    <definedName name="_xlnm.Print_Area" localSheetId="0">'6 кл'!$A$1:$AC$108</definedName>
    <definedName name="_xlnm.Print_Area" localSheetId="1">'7 кл'!$A$1:$AC$49</definedName>
    <definedName name="_xlnm.Print_Area" localSheetId="2">'8 кл'!$A$1:$AC$108</definedName>
    <definedName name="_xlnm.Print_Area" localSheetId="3">'9 кл'!$A$1:$P$107</definedName>
  </definedNames>
  <calcPr fullCalcOnLoad="1"/>
</workbook>
</file>

<file path=xl/sharedStrings.xml><?xml version="1.0" encoding="utf-8"?>
<sst xmlns="http://schemas.openxmlformats.org/spreadsheetml/2006/main" count="1459" uniqueCount="322">
  <si>
    <t xml:space="preserve">Повестка: утверждение результатов школьного этапа Всероссийской олимпиады школьников по географии, 6 класс </t>
  </si>
  <si>
    <t>Решили: утвердить результаты  школьного этапа Всероссийской олимпиады школьников по географии, 6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</si>
  <si>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</si>
  <si>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</si>
  <si>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</si>
  <si>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</si>
  <si>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</si>
  <si>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</si>
  <si>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</si>
  <si>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</si>
  <si>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</si>
  <si>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</si>
  <si>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</si>
  <si>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Теоретический тур</t>
  </si>
  <si>
    <t>Практический тур</t>
  </si>
  <si>
    <t>география</t>
  </si>
  <si>
    <t xml:space="preserve">Повестка: утверждение результатов школьного этапа Всероссийской олимпиады школьников по географии, 7 класс </t>
  </si>
  <si>
    <t>Решили: утвердить результаты  школьного этапа Всероссийской олимпиады школьников по географии, 7 класс</t>
  </si>
  <si>
    <t>Тестовый тур</t>
  </si>
  <si>
    <t>Аналитический тур</t>
  </si>
  <si>
    <t xml:space="preserve">Повестка: утверждение результатов школьного этапа Всероссийской олимпиады школьников по географии, 8 класс </t>
  </si>
  <si>
    <t>Решили: утвердить результаты  школьного этапа Всероссийской олимпиады школьников по географии, 8 класс</t>
  </si>
  <si>
    <t xml:space="preserve">Теоретический тур              </t>
  </si>
  <si>
    <t xml:space="preserve">Практический тур                 </t>
  </si>
  <si>
    <t xml:space="preserve">Повестка: утверждение результатов школьного этапа Всероссийской олимпиады школьников по географии, 9 класс </t>
  </si>
  <si>
    <t>Решили: утвердить результаты  школьного этапа Всероссийской олимпиады школьников по географии, 9 класс</t>
  </si>
  <si>
    <t xml:space="preserve">Теоретический тур                 </t>
  </si>
  <si>
    <t xml:space="preserve">Повестка: утверждение результатов школьного этапа Всероссийской олимпиады школьников по географии, 10 класс </t>
  </si>
  <si>
    <t>Решили: утвердить результаты  школьного этапа Всероссийской олимпиады школьников по географии, 10 класс</t>
  </si>
  <si>
    <t>Часть А</t>
  </si>
  <si>
    <t>Часть В</t>
  </si>
  <si>
    <t>Часть С</t>
  </si>
  <si>
    <t xml:space="preserve">Повестка: утверждение результатов школьного этапа Всероссийской олимпиады школьников по географии, 11 класс </t>
  </si>
  <si>
    <t>Решили: утвердить результаты  школьного этапа Всероссийской олимпиады школьников по географии, 11 класс</t>
  </si>
  <si>
    <t xml:space="preserve">Практический тур                     </t>
  </si>
  <si>
    <t>Аткарский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</si>
  <si>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80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</si>
  <si>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64</t>
    </r>
  </si>
  <si>
    <t>Образовательное учреждение (полное наименование согласно Устава)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</si>
  <si>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160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</si>
  <si>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100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</si>
  <si>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41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</si>
  <si>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64</t>
    </r>
  </si>
  <si>
    <t>Мискарян Маргарита Андреевна</t>
  </si>
  <si>
    <t>Толкунова Полина Александровна</t>
  </si>
  <si>
    <t>Кальчук Александра Юрьевна</t>
  </si>
  <si>
    <t>Басалаева Алиса Евгеньевна</t>
  </si>
  <si>
    <t>Никонов Николай Сергеевич</t>
  </si>
  <si>
    <t>Сащенко Егор Алексеевич</t>
  </si>
  <si>
    <t>Костенич Артем Андреевич</t>
  </si>
  <si>
    <t>Гусенов Артур Александрович</t>
  </si>
  <si>
    <t>Бузин Михаил Андреевич</t>
  </si>
  <si>
    <t>Мухаева Анастасия Сергеевна</t>
  </si>
  <si>
    <t>Галкина Ангелина Дмитриевна</t>
  </si>
  <si>
    <t>Кондратьева Илона Юрьевна</t>
  </si>
  <si>
    <t>Андреева Мария Игоревна</t>
  </si>
  <si>
    <t>Буга София Николаевна</t>
  </si>
  <si>
    <t>Калугина Елизавета Ивановна</t>
  </si>
  <si>
    <t>Некало Максимилиан Витальевич</t>
  </si>
  <si>
    <t>Павлов Владислав Владимирович</t>
  </si>
  <si>
    <t>Студнев Виктор Васильевич</t>
  </si>
  <si>
    <t>Кудашкин Михаил Александрович</t>
  </si>
  <si>
    <t>Кондакова Ирина Алексеевна</t>
  </si>
  <si>
    <t>Колядова Полина Алексеевна</t>
  </si>
  <si>
    <t>Кийко Варвара Николаевна</t>
  </si>
  <si>
    <t>Рамазанова Лаура Рамазановна</t>
  </si>
  <si>
    <t>Волкова Ангелина Максимовна</t>
  </si>
  <si>
    <t>Бычкова Анастасия Сергеевна</t>
  </si>
  <si>
    <t>Нестеров Виктор Дмитриевич</t>
  </si>
  <si>
    <t>Сапрыкина Ирина Андреевна</t>
  </si>
  <si>
    <t>Пучков Андрей Алексеевич</t>
  </si>
  <si>
    <t>Егоров Егор Михайлович</t>
  </si>
  <si>
    <t>Нефедова Виктория Викторовна</t>
  </si>
  <si>
    <t>Беглецов Никита Александрович</t>
  </si>
  <si>
    <t>Артеменко Марина Александровна</t>
  </si>
  <si>
    <t>Макеев Данила Александрович</t>
  </si>
  <si>
    <t>Мохрякова Кира Дмитриевна</t>
  </si>
  <si>
    <t>Овчинникова Виктория Сергеевна</t>
  </si>
  <si>
    <t>Анисимова Надежда Ильинична</t>
  </si>
  <si>
    <t>Рябушев Артем Александрович</t>
  </si>
  <si>
    <t>Горин Артем Иванович</t>
  </si>
  <si>
    <t>Нестеров Николай Дмитриевич</t>
  </si>
  <si>
    <t>Боброва Анна Александровна</t>
  </si>
  <si>
    <t>Шкитова Мария Александровна</t>
  </si>
  <si>
    <t>Сафрина Яна Алексеевна</t>
  </si>
  <si>
    <t xml:space="preserve">Попова Татьяна   Олеговна </t>
  </si>
  <si>
    <t>Нефедкина Любовь Александровна</t>
  </si>
  <si>
    <t>Тупиков андрей Сергеевич</t>
  </si>
  <si>
    <t>Абанин Артём Алексеевич</t>
  </si>
  <si>
    <t>Инюткин Артём Сергеевич</t>
  </si>
  <si>
    <t>Уланов Никита Олегович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</si>
  <si>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</si>
  <si>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Шабалдина Светлана Александровна</t>
  </si>
  <si>
    <t>Филиал Муниципального общеобразовательного учреждения  – средней общеобразовательной школы   № 9 города Аткарска Саратовской области    в селе Земляные Хутора</t>
  </si>
  <si>
    <t>Бондаренко Полина Андреевна</t>
  </si>
  <si>
    <t>Филиал Муниципального общеобразовательного учреждения - средней общеобразовательной школы  №2 города Аткарска Саратовской области в селе Большая Екатериновка Аткарского района Саратовской области</t>
  </si>
  <si>
    <t>Енькова Татьяна Васильевна</t>
  </si>
  <si>
    <t>Писаренко Дмитрий Юрьевич</t>
  </si>
  <si>
    <t>Федин Виктор Олегович</t>
  </si>
  <si>
    <t>Солодкова Екатерина Валерьевна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</si>
  <si>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</si>
  <si>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Кондратьева Надежда Викторовна</t>
  </si>
  <si>
    <t>Мокроусова Кира Андреевна</t>
  </si>
  <si>
    <t>Жабина София  Владимировна</t>
  </si>
  <si>
    <t>Михальченко Арина Владимировна</t>
  </si>
  <si>
    <t xml:space="preserve">Филиал муниципального общеобразовательного учреждения – средняя общеобразовательная школа №2 города Аткарска Саратовской области 
в селе Умёт Аткарского района Саратовской области
</t>
  </si>
  <si>
    <t>Болдырева Елена Николаевна</t>
  </si>
  <si>
    <t>Поминдиев Сергей Александрович</t>
  </si>
  <si>
    <t>Мавлеткина Анастасия Александровна</t>
  </si>
  <si>
    <t>Зеленая Ангелина Алексеевна</t>
  </si>
  <si>
    <t>Самотейкина Надежда Петровна</t>
  </si>
  <si>
    <t>Казарян Дарья Олеговна</t>
  </si>
  <si>
    <t>Кириллов Дмитрий Сергеевич</t>
  </si>
  <si>
    <t>Андреев Илья Александрович</t>
  </si>
  <si>
    <t>Филиал муниципального общеобразовательного учреждения - средней общеобразовательной школы №6 города Аткарска Саратовской области в селе Иваново - Языковка</t>
  </si>
  <si>
    <t xml:space="preserve">Яковлева Светлана Александровна </t>
  </si>
  <si>
    <t>Герасимова Елизавета Александровна</t>
  </si>
  <si>
    <t>Филиал муниципального общеобразовательного учреждения-средней общеобразовательной школы №6  города Аткарска в селе Марфино</t>
  </si>
  <si>
    <t>Кириллова Снежана Болеславовна</t>
  </si>
  <si>
    <t>Расулова Хавер Сафаровна</t>
  </si>
  <si>
    <t>Писков Олег Алексеевич</t>
  </si>
  <si>
    <t>Филиал муниципального общеобразовательного учреждения - средней общеобразовательной школы №6 города Аткарска Саратовской области в деревне Ершовка</t>
  </si>
  <si>
    <t>Райкова Светлана Николаевна</t>
  </si>
  <si>
    <t>Будник Никита Николакевич</t>
  </si>
  <si>
    <t>Филиал муниципального общеобразовательного учреждения - средней общеобразовательной школы №6 города Аткарска Саратовской области в селе Большая Осиновка</t>
  </si>
  <si>
    <t>Матасов Алексей Александрович</t>
  </si>
  <si>
    <t>Фролов Сергей Александрович</t>
  </si>
  <si>
    <t>Аббасов Амин Сейфулла оглы</t>
  </si>
  <si>
    <t>Власова Алиса Романовна</t>
  </si>
  <si>
    <t>Одинокова Василиса Дмитриевна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</si>
  <si>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Кочетовка</t>
  </si>
  <si>
    <t>Курочкина Елена Алексеевна</t>
  </si>
  <si>
    <t>Бурдина Дарья Андреевна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</si>
  <si>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</si>
  <si>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Спиридонова Елена Борисовна</t>
  </si>
  <si>
    <t>Ефремова Евгения Константиновна</t>
  </si>
  <si>
    <t>Ежов Сергей Сергеевич</t>
  </si>
  <si>
    <t>Кривенцева Олеся Васильевна</t>
  </si>
  <si>
    <t>Курина Кристина Константиновна</t>
  </si>
  <si>
    <t>Макарова Ульяна Дмитриевна</t>
  </si>
  <si>
    <t>Исмаилов Курбан Магомедкаримович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</si>
  <si>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</si>
  <si>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Зулкаидова Нисаханум Маллашахбановна</t>
  </si>
  <si>
    <t>Булумез Дмитрий Григореич</t>
  </si>
  <si>
    <t>Филиал Муниципального общеобразовательного учреждения-средней общеобразовательной школы № 3 города Аткарска Саратовской области имени Героя Советского Союза Антонова Владимира Семеновича в селе Белгаза</t>
  </si>
  <si>
    <t>Наймушина Ольга Станиславовна</t>
  </si>
  <si>
    <t>Курбанисмаилов Алим Сафаралиевич</t>
  </si>
  <si>
    <t>Власов Кирилл Александрович</t>
  </si>
  <si>
    <t>Филиал Муниципального общеобразовательного учреждения-средней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</si>
  <si>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Стукалова Вера Михайловна</t>
  </si>
  <si>
    <t>Очкина Дарья Евгеньевна</t>
  </si>
  <si>
    <t>Ахмедов Асиф Тофикович</t>
  </si>
  <si>
    <t>Алексеева Диана Олеговна</t>
  </si>
  <si>
    <t>Галкина Лилия Юрьевна</t>
  </si>
  <si>
    <t>Герман Надежда Александровна</t>
  </si>
  <si>
    <t>Горина Виолетта Антоновна</t>
  </si>
  <si>
    <t>Зотова Дарья Сергеевна</t>
  </si>
  <si>
    <t>Коннова Алёна Сергеевна</t>
  </si>
  <si>
    <t>Крепышева Кристина Михайловна</t>
  </si>
  <si>
    <t>Михеев Кирилл Олегович</t>
  </si>
  <si>
    <t>Павлов Илья Олегович</t>
  </si>
  <si>
    <t>Саврасова Анастасия Сергеевна</t>
  </si>
  <si>
    <t>Исмаилов Магомед Магомедкаримович</t>
  </si>
  <si>
    <t>Проценко Василиса Алексеевна</t>
  </si>
  <si>
    <t>Саркисян Марианна Оганесовна</t>
  </si>
  <si>
    <t>Чернышов Сергей Евгеньевич</t>
  </si>
  <si>
    <t>Бочкарёва Екатерина Сергеевна</t>
  </si>
  <si>
    <t>Конычев Дмитрий Денисович</t>
  </si>
  <si>
    <t>Кужданов Владислав Михайлович</t>
  </si>
  <si>
    <t>Максимкин Кирилл Алексеевич</t>
  </si>
  <si>
    <t>Мишина Варвара Игоревна</t>
  </si>
  <si>
    <t>Нефёдов Андрей Андреевич</t>
  </si>
  <si>
    <t>Савина Елизавета Алексеевна</t>
  </si>
  <si>
    <t>Степанова Милана Денисовна</t>
  </si>
  <si>
    <t>Чувашлёва Вероника Сергеевна</t>
  </si>
  <si>
    <t>Бубнов Дмитрий Алексеевич</t>
  </si>
  <si>
    <t>Утянский Дмитрий Сергеевич</t>
  </si>
  <si>
    <t>Чернышов Кирилл Павлович</t>
  </si>
  <si>
    <t>Свитнева Карина Алексеевна</t>
  </si>
  <si>
    <t>Пырля Екатерина Олеговна</t>
  </si>
  <si>
    <t>Ефремычева Элина Владимировна</t>
  </si>
  <si>
    <t>Будникова Ирина Алексеевна</t>
  </si>
  <si>
    <t>Дерунов Александр Владимирович</t>
  </si>
  <si>
    <t>Мустикаев Тимур Ринатович</t>
  </si>
  <si>
    <t>Николаев Матвей Андреевич</t>
  </si>
  <si>
    <t>Пишкинас Егор Олегович</t>
  </si>
  <si>
    <t>Алексеев Даниил Алексеевич</t>
  </si>
  <si>
    <t>Жигулёв Владислав Александрович</t>
  </si>
  <si>
    <t>Зотов Илья Алексеевич</t>
  </si>
  <si>
    <t>Ключникова Евгения Андреевна</t>
  </si>
  <si>
    <t>Коргонбаев Равил Нургазыевич</t>
  </si>
  <si>
    <t>Котова Яна Андреевна</t>
  </si>
  <si>
    <t>Коновалов Иван Иванович</t>
  </si>
  <si>
    <t>Ольховский Максим Романович</t>
  </si>
  <si>
    <t>Тарасенкова Полина Викторовна</t>
  </si>
  <si>
    <t>Шеллунц Артём Мартинович</t>
  </si>
  <si>
    <t>Зубрицкий Артём Дмитриевич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</si>
  <si>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</si>
  <si>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Тынянов Олег Владимирович</t>
  </si>
  <si>
    <t>Плотников Иван Андреевич</t>
  </si>
  <si>
    <t>Федоров Иван Алексеевич</t>
  </si>
  <si>
    <t>Яковлева Анастасия Ивановна</t>
  </si>
  <si>
    <t>Пекарева Кристина Денисовна</t>
  </si>
  <si>
    <t>Ложечевский Артём Александрович</t>
  </si>
  <si>
    <t>Филиал Муниципального общеобразовательного учреждения - средней общеобразовательной школы №10 города Аткарска Саратовской области в селе  Барановка</t>
  </si>
  <si>
    <t>Тарасевич Марина Алексеевна</t>
  </si>
  <si>
    <t>Фурсов Егор Алексеевич</t>
  </si>
  <si>
    <t>Бодякин Андрей Сергеевич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</si>
  <si>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</si>
  <si>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Самохвалова Ольга Анатольевна</t>
  </si>
  <si>
    <t>Бабкин Назар Алексеевич</t>
  </si>
  <si>
    <t>Кузянов Артем Александрович</t>
  </si>
  <si>
    <t>Пономарева Анастасия Витальевна</t>
  </si>
  <si>
    <t>Андрианова Анастасия Александровна</t>
  </si>
  <si>
    <t>Евсеев Алексей Павлович</t>
  </si>
  <si>
    <t>Толстиков Алексей Валерьевич</t>
  </si>
  <si>
    <t>Абрамова Лина Ви тальевна</t>
  </si>
  <si>
    <t>Деханд Ангелина Артуровна</t>
  </si>
  <si>
    <t>Мачильская Ксения Алексеевна</t>
  </si>
  <si>
    <t>Петрова Ксения Александровна</t>
  </si>
  <si>
    <t>Тарасевич Андрей Дмитриевич</t>
  </si>
  <si>
    <t>Чиликанов Егор Аркадьевич</t>
  </si>
  <si>
    <t>Реутов Маручев Нила</t>
  </si>
  <si>
    <t>Кормилицин Андрей Максимович</t>
  </si>
  <si>
    <t>Моисеева Милена Владимировна</t>
  </si>
  <si>
    <t>Погодина Елена Николаевна</t>
  </si>
  <si>
    <t>Попшой Анна Олеговна</t>
  </si>
  <si>
    <t>Шалыгин Андрей Александрович</t>
  </si>
  <si>
    <t>Аристархова Эвелина Сергеевна</t>
  </si>
  <si>
    <t>Ляпустина Надежда Павловна</t>
  </si>
  <si>
    <t>Назарова Антонина Юрьевна</t>
  </si>
  <si>
    <t>Ребров Анатолий Анатольевич</t>
  </si>
  <si>
    <t>Гашкова Арианна Алексеевна</t>
  </si>
  <si>
    <t>Емельянов Егор Сергеевич</t>
  </si>
  <si>
    <t>Зинчук Алина Алексеевна</t>
  </si>
  <si>
    <t>Портянкина Арина Романовна</t>
  </si>
  <si>
    <t>Тапешко Денис Александрович</t>
  </si>
  <si>
    <t>Фокина Олеся Олеговна</t>
  </si>
  <si>
    <t>Байишова Айгюль Рафиг кызы</t>
  </si>
  <si>
    <t>Верховых Артём Евгеньевич</t>
  </si>
  <si>
    <t>Дмитриева Анна Павловна</t>
  </si>
  <si>
    <t>Григорьев Алексей Александрович</t>
  </si>
  <si>
    <t>Денисов Игорь Дмитриевич</t>
  </si>
  <si>
    <t>Ниталанов Сергей Романович</t>
  </si>
  <si>
    <t>Семенюта Глеб Сергеевич</t>
  </si>
  <si>
    <t>Чернышов Кирилл Артемович</t>
  </si>
  <si>
    <t>Барков Никита Александрович</t>
  </si>
  <si>
    <t>Великая Виолетта Сергеевна</t>
  </si>
  <si>
    <t>Кулешова Арина Алексеевна</t>
  </si>
  <si>
    <t>Федотов Алексей Владимирович</t>
  </si>
  <si>
    <t>Забирова Диралия Маратовна</t>
  </si>
  <si>
    <t>Якименко Елена Имангалиевна</t>
  </si>
  <si>
    <t>Калядина Екатерина Алексеевна</t>
  </si>
  <si>
    <t>Локотинов Михаил Алексеевич</t>
  </si>
  <si>
    <t>Пряхин Евгений Алексеевич</t>
  </si>
  <si>
    <t>Курбанисмаилова Хьава Сухрабовна</t>
  </si>
  <si>
    <t>Зелепукина Евгения Владимировна</t>
  </si>
  <si>
    <t>Миронова Дарья Евгеньевна</t>
  </si>
  <si>
    <t>Майоров Дмитрий Сергеевич</t>
  </si>
  <si>
    <t>филиал Муниципального общеобразовательного учреждения-средняя общеобразовательная школа №8 города Аткарска в селе Даниловка</t>
  </si>
  <si>
    <t>Москаленко Ирина Анатольевна</t>
  </si>
  <si>
    <t>Ивлиева Алёна Вадимовна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</si>
  <si>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</si>
  <si>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Андреева Елена Валентиновна</t>
  </si>
  <si>
    <t>Хорошева София Максимовна</t>
  </si>
  <si>
    <t>Витенко Виктория Дмитриевна</t>
  </si>
  <si>
    <t>Когай Даниил Михайлович</t>
  </si>
  <si>
    <t>Матях Роман Витальевич</t>
  </si>
  <si>
    <t>Воронова Арианна Ивановна</t>
  </si>
  <si>
    <t>Колесникова Диана Сергеевна</t>
  </si>
  <si>
    <t>Герейханова Камила Элмаровна</t>
  </si>
  <si>
    <t>Хороводов Дмитрий Петрович</t>
  </si>
  <si>
    <t>Колесников Руслан Сергеевич</t>
  </si>
  <si>
    <t>Шибилов Рустам Махаббатович</t>
  </si>
  <si>
    <t>Молоканова Дарина Дмитриевна</t>
  </si>
  <si>
    <t>Свенян Роман Альбертович</t>
  </si>
  <si>
    <t>Милютина Дарья Дмитриевна</t>
  </si>
  <si>
    <t>Порышов Дмитрий Александрович</t>
  </si>
  <si>
    <t>Муниципальное общеобразовательное учреждение-средняя общеобразовательная школа №8 города Аткарска Саратовской области</t>
  </si>
  <si>
    <t>Протокол заседания жюри школьного этапа всероссийской олимпиады школьников по географии Аткарского муниципального района от 25 сентября 2023 г.</t>
  </si>
  <si>
    <t>Шилина Виктория Алексеевна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</si>
  <si>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</si>
  <si>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Киреев Виталий Леонидович</t>
  </si>
  <si>
    <t>Кузьмичева Милана Максимовна</t>
  </si>
  <si>
    <t>Новиков Егор Вадимович</t>
  </si>
  <si>
    <t>Бохан Дарья Владимировна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</si>
  <si>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</si>
  <si>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Тынянова Наталья Дмитриевна</t>
  </si>
  <si>
    <t>Савельев Егор Алимович</t>
  </si>
  <si>
    <t>Малова Ульяна Сергеевна</t>
  </si>
  <si>
    <t>Филиал муниципального общеобразовательного учреждения - средней общеобразовательной школы № 1 имени 397-й Сарненской дивизии города Аткарска Саратовской области в селе Малая Осиновка</t>
  </si>
  <si>
    <t>Ермолаева Елена Викторовна</t>
  </si>
  <si>
    <t>Аваев Денис Федорович</t>
  </si>
  <si>
    <t>Дружина Варвара Алексеевна</t>
  </si>
  <si>
    <t>Козырев Артем Александрович</t>
  </si>
  <si>
    <t>Курочкин Илья Иванович</t>
  </si>
  <si>
    <t>Макара Кирилл Александрович</t>
  </si>
  <si>
    <t>Тимошин Владислав Алексеевич</t>
  </si>
  <si>
    <t>Кошелев Владислав Сергеевич</t>
  </si>
  <si>
    <t>Яковчик Алиса Валерьевна</t>
  </si>
  <si>
    <t>Курышев Егор Максимович</t>
  </si>
  <si>
    <t>Ерасов Владислав Максимович</t>
  </si>
  <si>
    <t>Исмаилова Диана Дмитриевна</t>
  </si>
  <si>
    <t>Максимова Дарья Андреевна</t>
  </si>
  <si>
    <t>Махметов Виталий Александрович</t>
  </si>
  <si>
    <t>Рычков Вячеслав Анатольевич</t>
  </si>
  <si>
    <t>Хлебнова Ангелина Алексеевна</t>
  </si>
  <si>
    <t>Гордеева Ангелина Сергеевна</t>
  </si>
  <si>
    <t>Борисова Ольга Ивановна</t>
  </si>
  <si>
    <t>Культишева Анжела Александровна</t>
  </si>
  <si>
    <t>Коннов Константин Юрьевич</t>
  </si>
  <si>
    <t>Самарин Никита Вячеславович</t>
  </si>
  <si>
    <t>Чернавина Светлана Сергеевна</t>
  </si>
  <si>
    <t>Мокроусова Софья Сергеевна</t>
  </si>
  <si>
    <t>Николаева Екатерина Дмитриевна</t>
  </si>
  <si>
    <t>Давыдова Людмила Михайловна</t>
  </si>
  <si>
    <t>Швидкова Алина Петровна</t>
  </si>
  <si>
    <t>Муниципальное общеобразовательное учреждение - средняя общеобразовательная школа №9 г.Аткарска Саратовской области</t>
  </si>
  <si>
    <t>Филиал муниципального общеобразовательного учреждения – 
средней общеобразовательной школы № 1 имени 397-й Сарненской дивизии 
города Аткарска Саратовской области в селе Приречное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</si>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</sst>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b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i/>
      <sz val="11"/>
      <color theme="1"/>
      <name val="PT Astra Serif"/>
      <family val="1"/>
    </font>
    <font>
      <i/>
      <sz val="11"/>
      <color rgb="FF000000"/>
      <name val="PT Astra Serif"/>
      <family val="1"/>
    </font>
    <font>
      <b/>
      <i/>
      <sz val="11"/>
      <color theme="1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8" fillId="32" borderId="10" xfId="0" applyFont="1" applyFill="1" applyBorder="1" applyAlignment="1">
      <alignment vertical="center" wrapText="1"/>
    </xf>
    <xf numFmtId="0" fontId="48" fillId="32" borderId="11" xfId="0" applyFont="1" applyFill="1" applyBorder="1" applyAlignment="1">
      <alignment vertical="center" wrapText="1"/>
    </xf>
    <xf numFmtId="0" fontId="48" fillId="32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53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8" fillId="32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9" fillId="35" borderId="13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78" zoomScaleNormal="78" zoomScaleSheetLayoutView="40" workbookViewId="0" topLeftCell="A1">
      <selection activeCell="N10" sqref="N10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68.28125" style="1" customWidth="1"/>
    <col min="6" max="6" width="5.7109375" style="1" customWidth="1"/>
    <col min="7" max="8" width="16.140625" style="1" customWidth="1"/>
    <col min="9" max="9" width="13.28125" style="1" customWidth="1"/>
    <col min="10" max="10" width="8.8515625" style="1" customWidth="1"/>
    <col min="11" max="11" width="8.8515625" style="116" customWidth="1"/>
    <col min="12" max="12" width="15.57421875" style="116" customWidth="1"/>
    <col min="13" max="13" width="8.8515625" style="116" customWidth="1"/>
    <col min="14" max="14" width="31.7109375" style="1" customWidth="1"/>
    <col min="15" max="16384" width="8.8515625" style="1" customWidth="1"/>
  </cols>
  <sheetData>
    <row r="1" spans="1:8" ht="15">
      <c r="A1" s="79" t="s">
        <v>279</v>
      </c>
      <c r="B1" s="79"/>
      <c r="C1" s="79"/>
      <c r="D1" s="79"/>
      <c r="E1" s="79"/>
      <c r="F1" s="79"/>
      <c r="G1" s="79"/>
      <c r="H1" s="79"/>
    </row>
    <row r="2" spans="1:8" ht="15">
      <c r="A2" s="2" t="s">
        <v>0</v>
      </c>
      <c r="B2" s="2"/>
      <c r="C2" s="2"/>
      <c r="D2" s="3"/>
      <c r="E2" s="3"/>
      <c r="F2" s="3"/>
      <c r="G2" s="3"/>
      <c r="H2" s="3"/>
    </row>
    <row r="3" spans="1:8" ht="15">
      <c r="A3" s="2" t="s">
        <v>1</v>
      </c>
      <c r="B3" s="2"/>
      <c r="C3" s="2"/>
      <c r="D3" s="3"/>
      <c r="E3" s="3"/>
      <c r="F3" s="3"/>
      <c r="G3" s="3"/>
      <c r="H3" s="3"/>
    </row>
    <row r="4" spans="1:14" ht="15.75" customHeight="1">
      <c r="A4" s="80" t="s">
        <v>2</v>
      </c>
      <c r="B4" s="4" t="s">
        <v>3</v>
      </c>
      <c r="C4" s="80" t="s">
        <v>4</v>
      </c>
      <c r="D4" s="80" t="s">
        <v>5</v>
      </c>
      <c r="E4" s="80" t="s">
        <v>38</v>
      </c>
      <c r="F4" s="83" t="s">
        <v>6</v>
      </c>
      <c r="G4" s="86" t="s">
        <v>7</v>
      </c>
      <c r="H4" s="87"/>
      <c r="I4" s="90" t="s">
        <v>41</v>
      </c>
      <c r="J4" s="93" t="s">
        <v>8</v>
      </c>
      <c r="K4" s="93" t="s">
        <v>9</v>
      </c>
      <c r="L4" s="96" t="s">
        <v>10</v>
      </c>
      <c r="M4" s="93" t="s">
        <v>11</v>
      </c>
      <c r="N4" s="80" t="s">
        <v>12</v>
      </c>
    </row>
    <row r="5" spans="1:14" ht="15" customHeight="1">
      <c r="A5" s="81"/>
      <c r="B5" s="5"/>
      <c r="C5" s="81"/>
      <c r="D5" s="81"/>
      <c r="E5" s="81"/>
      <c r="F5" s="84"/>
      <c r="G5" s="88"/>
      <c r="H5" s="89"/>
      <c r="I5" s="91"/>
      <c r="J5" s="94"/>
      <c r="K5" s="94"/>
      <c r="L5" s="97"/>
      <c r="M5" s="94"/>
      <c r="N5" s="81"/>
    </row>
    <row r="6" spans="1:14" ht="34.5" customHeight="1">
      <c r="A6" s="82"/>
      <c r="B6" s="6"/>
      <c r="C6" s="82"/>
      <c r="D6" s="82"/>
      <c r="E6" s="82"/>
      <c r="F6" s="85"/>
      <c r="G6" s="7" t="s">
        <v>13</v>
      </c>
      <c r="H6" s="7" t="s">
        <v>14</v>
      </c>
      <c r="I6" s="92"/>
      <c r="J6" s="95"/>
      <c r="K6" s="95"/>
      <c r="L6" s="98"/>
      <c r="M6" s="95"/>
      <c r="N6" s="82"/>
    </row>
    <row r="7" spans="1:14" ht="57.75" customHeight="1">
      <c r="A7" s="7" t="s">
        <v>15</v>
      </c>
      <c r="B7" s="8">
        <v>1</v>
      </c>
      <c r="C7" s="8" t="s">
        <v>35</v>
      </c>
      <c r="D7" s="9" t="s">
        <v>252</v>
      </c>
      <c r="E7" s="8" t="s">
        <v>278</v>
      </c>
      <c r="F7" s="8">
        <v>6</v>
      </c>
      <c r="G7" s="10">
        <v>18</v>
      </c>
      <c r="H7" s="10">
        <v>22</v>
      </c>
      <c r="I7" s="11">
        <f aca="true" t="shared" si="0" ref="I7:I37">SUM(G7:H7)</f>
        <v>40</v>
      </c>
      <c r="J7" s="11"/>
      <c r="K7" s="11">
        <v>40</v>
      </c>
      <c r="L7" s="38" t="s">
        <v>319</v>
      </c>
      <c r="M7" s="12">
        <f>_xlfn.RANK.EQ(K7,$K$7:$K$37,)</f>
        <v>1</v>
      </c>
      <c r="N7" s="8" t="s">
        <v>251</v>
      </c>
    </row>
    <row r="8" spans="1:14" ht="57.75" customHeight="1">
      <c r="A8" s="7" t="s">
        <v>15</v>
      </c>
      <c r="B8" s="8">
        <v>2</v>
      </c>
      <c r="C8" s="8" t="s">
        <v>35</v>
      </c>
      <c r="D8" s="8" t="s">
        <v>129</v>
      </c>
      <c r="E8" s="8" t="s">
        <v>130</v>
      </c>
      <c r="F8" s="8">
        <v>6</v>
      </c>
      <c r="G8" s="7">
        <v>18</v>
      </c>
      <c r="H8" s="7">
        <v>20</v>
      </c>
      <c r="I8" s="11">
        <f t="shared" si="0"/>
        <v>38</v>
      </c>
      <c r="J8" s="12"/>
      <c r="K8" s="12">
        <v>38</v>
      </c>
      <c r="L8" s="38" t="s">
        <v>319</v>
      </c>
      <c r="M8" s="12">
        <f aca="true" t="shared" si="1" ref="M8:M37">_xlfn.RANK.EQ(K8,$K$7:$K$37,)</f>
        <v>2</v>
      </c>
      <c r="N8" s="8" t="s">
        <v>131</v>
      </c>
    </row>
    <row r="9" spans="1:14" ht="57.75" customHeight="1">
      <c r="A9" s="7" t="s">
        <v>15</v>
      </c>
      <c r="B9" s="8">
        <v>3</v>
      </c>
      <c r="C9" s="8" t="s">
        <v>35</v>
      </c>
      <c r="D9" s="8" t="s">
        <v>55</v>
      </c>
      <c r="E9" s="8" t="s">
        <v>317</v>
      </c>
      <c r="F9" s="8">
        <v>6</v>
      </c>
      <c r="G9" s="7">
        <v>20</v>
      </c>
      <c r="H9" s="7">
        <v>12</v>
      </c>
      <c r="I9" s="11">
        <f t="shared" si="0"/>
        <v>32</v>
      </c>
      <c r="J9" s="12"/>
      <c r="K9" s="12">
        <v>32</v>
      </c>
      <c r="L9" s="38" t="s">
        <v>319</v>
      </c>
      <c r="M9" s="12">
        <f t="shared" si="1"/>
        <v>3</v>
      </c>
      <c r="N9" s="55" t="s">
        <v>54</v>
      </c>
    </row>
    <row r="10" spans="1:14" ht="57.75" customHeight="1">
      <c r="A10" s="7" t="s">
        <v>15</v>
      </c>
      <c r="B10" s="8">
        <v>4</v>
      </c>
      <c r="C10" s="8" t="s">
        <v>35</v>
      </c>
      <c r="D10" s="8" t="s">
        <v>254</v>
      </c>
      <c r="E10" s="8" t="s">
        <v>278</v>
      </c>
      <c r="F10" s="8">
        <v>6</v>
      </c>
      <c r="G10" s="7">
        <v>16</v>
      </c>
      <c r="H10" s="7">
        <v>16</v>
      </c>
      <c r="I10" s="11">
        <f t="shared" si="0"/>
        <v>32</v>
      </c>
      <c r="J10" s="12"/>
      <c r="K10" s="12">
        <v>32</v>
      </c>
      <c r="L10" s="38" t="s">
        <v>319</v>
      </c>
      <c r="M10" s="12">
        <f t="shared" si="1"/>
        <v>3</v>
      </c>
      <c r="N10" s="8" t="s">
        <v>251</v>
      </c>
    </row>
    <row r="11" spans="1:14" ht="57.75" customHeight="1">
      <c r="A11" s="7" t="s">
        <v>15</v>
      </c>
      <c r="B11" s="8">
        <v>5</v>
      </c>
      <c r="C11" s="8" t="s">
        <v>35</v>
      </c>
      <c r="D11" s="8" t="s">
        <v>45</v>
      </c>
      <c r="E11" s="8" t="s">
        <v>317</v>
      </c>
      <c r="F11" s="8">
        <v>6</v>
      </c>
      <c r="G11" s="7">
        <v>19</v>
      </c>
      <c r="H11" s="7">
        <v>12</v>
      </c>
      <c r="I11" s="11">
        <f t="shared" si="0"/>
        <v>31</v>
      </c>
      <c r="J11" s="12"/>
      <c r="K11" s="12">
        <v>31</v>
      </c>
      <c r="L11" s="38" t="s">
        <v>319</v>
      </c>
      <c r="M11" s="12">
        <f t="shared" si="1"/>
        <v>5</v>
      </c>
      <c r="N11" s="55" t="s">
        <v>54</v>
      </c>
    </row>
    <row r="12" spans="1:14" ht="57.75" customHeight="1">
      <c r="A12" s="7" t="s">
        <v>15</v>
      </c>
      <c r="B12" s="8">
        <v>6</v>
      </c>
      <c r="C12" s="8" t="s">
        <v>35</v>
      </c>
      <c r="D12" s="8" t="s">
        <v>43</v>
      </c>
      <c r="E12" s="8" t="s">
        <v>317</v>
      </c>
      <c r="F12" s="8">
        <v>6</v>
      </c>
      <c r="G12" s="10">
        <v>16</v>
      </c>
      <c r="H12" s="10">
        <v>14</v>
      </c>
      <c r="I12" s="11">
        <f t="shared" si="0"/>
        <v>30</v>
      </c>
      <c r="J12" s="11"/>
      <c r="K12" s="11">
        <v>30</v>
      </c>
      <c r="L12" s="38" t="s">
        <v>319</v>
      </c>
      <c r="M12" s="12">
        <f t="shared" si="1"/>
        <v>6</v>
      </c>
      <c r="N12" s="55" t="s">
        <v>54</v>
      </c>
    </row>
    <row r="13" spans="1:14" ht="57.75" customHeight="1">
      <c r="A13" s="7" t="s">
        <v>15</v>
      </c>
      <c r="B13" s="8">
        <v>7</v>
      </c>
      <c r="C13" s="8" t="s">
        <v>35</v>
      </c>
      <c r="D13" s="8" t="s">
        <v>46</v>
      </c>
      <c r="E13" s="8" t="s">
        <v>317</v>
      </c>
      <c r="F13" s="8">
        <v>6</v>
      </c>
      <c r="G13" s="7">
        <v>19</v>
      </c>
      <c r="H13" s="7">
        <v>10</v>
      </c>
      <c r="I13" s="11">
        <f t="shared" si="0"/>
        <v>29</v>
      </c>
      <c r="J13" s="12"/>
      <c r="K13" s="12">
        <v>29</v>
      </c>
      <c r="L13" s="38" t="s">
        <v>319</v>
      </c>
      <c r="M13" s="12">
        <f t="shared" si="1"/>
        <v>7</v>
      </c>
      <c r="N13" s="55" t="s">
        <v>54</v>
      </c>
    </row>
    <row r="14" spans="1:14" ht="57.75" customHeight="1">
      <c r="A14" s="7" t="s">
        <v>15</v>
      </c>
      <c r="B14" s="8">
        <v>8</v>
      </c>
      <c r="C14" s="8" t="s">
        <v>35</v>
      </c>
      <c r="D14" s="27" t="s">
        <v>280</v>
      </c>
      <c r="E14" s="36" t="s">
        <v>281</v>
      </c>
      <c r="F14" s="8">
        <v>6</v>
      </c>
      <c r="G14" s="27">
        <v>12</v>
      </c>
      <c r="H14" s="27">
        <v>14</v>
      </c>
      <c r="I14" s="11">
        <f t="shared" si="0"/>
        <v>26</v>
      </c>
      <c r="J14" s="27"/>
      <c r="K14" s="117">
        <v>26</v>
      </c>
      <c r="L14" s="38" t="s">
        <v>319</v>
      </c>
      <c r="M14" s="12">
        <f t="shared" si="1"/>
        <v>8</v>
      </c>
      <c r="N14" s="27" t="s">
        <v>282</v>
      </c>
    </row>
    <row r="15" spans="1:14" ht="57.75" customHeight="1">
      <c r="A15" s="7" t="s">
        <v>15</v>
      </c>
      <c r="B15" s="8">
        <v>9</v>
      </c>
      <c r="C15" s="8" t="s">
        <v>35</v>
      </c>
      <c r="D15" s="8" t="s">
        <v>44</v>
      </c>
      <c r="E15" s="8" t="s">
        <v>317</v>
      </c>
      <c r="F15" s="8">
        <v>6</v>
      </c>
      <c r="G15" s="7">
        <v>14</v>
      </c>
      <c r="H15" s="7">
        <v>10</v>
      </c>
      <c r="I15" s="11">
        <f t="shared" si="0"/>
        <v>24</v>
      </c>
      <c r="J15" s="12"/>
      <c r="K15" s="12">
        <v>24</v>
      </c>
      <c r="L15" s="38" t="s">
        <v>319</v>
      </c>
      <c r="M15" s="12">
        <f t="shared" si="1"/>
        <v>9</v>
      </c>
      <c r="N15" s="55" t="s">
        <v>54</v>
      </c>
    </row>
    <row r="16" spans="1:14" ht="57.75" customHeight="1">
      <c r="A16" s="7" t="s">
        <v>15</v>
      </c>
      <c r="B16" s="8">
        <v>10</v>
      </c>
      <c r="C16" s="8" t="s">
        <v>35</v>
      </c>
      <c r="D16" s="8" t="s">
        <v>56</v>
      </c>
      <c r="E16" s="8" t="s">
        <v>317</v>
      </c>
      <c r="F16" s="8">
        <v>6</v>
      </c>
      <c r="G16" s="7">
        <v>14</v>
      </c>
      <c r="H16" s="7">
        <v>8</v>
      </c>
      <c r="I16" s="11">
        <f t="shared" si="0"/>
        <v>22</v>
      </c>
      <c r="J16" s="12"/>
      <c r="K16" s="12">
        <v>22</v>
      </c>
      <c r="L16" s="38" t="s">
        <v>320</v>
      </c>
      <c r="M16" s="12">
        <f t="shared" si="1"/>
        <v>10</v>
      </c>
      <c r="N16" s="55" t="s">
        <v>54</v>
      </c>
    </row>
    <row r="17" spans="1:14" ht="57.75" customHeight="1">
      <c r="A17" s="7" t="s">
        <v>15</v>
      </c>
      <c r="B17" s="8">
        <v>11</v>
      </c>
      <c r="C17" s="8" t="s">
        <v>35</v>
      </c>
      <c r="D17" s="8" t="s">
        <v>196</v>
      </c>
      <c r="E17" s="8" t="s">
        <v>197</v>
      </c>
      <c r="F17" s="8">
        <v>6</v>
      </c>
      <c r="G17" s="7">
        <v>14</v>
      </c>
      <c r="H17" s="7">
        <v>8</v>
      </c>
      <c r="I17" s="11">
        <f t="shared" si="0"/>
        <v>22</v>
      </c>
      <c r="J17" s="12"/>
      <c r="K17" s="12">
        <v>22</v>
      </c>
      <c r="L17" s="38" t="s">
        <v>320</v>
      </c>
      <c r="M17" s="12">
        <f t="shared" si="1"/>
        <v>10</v>
      </c>
      <c r="N17" s="8" t="s">
        <v>198</v>
      </c>
    </row>
    <row r="18" spans="1:14" ht="57.75" customHeight="1">
      <c r="A18" s="7" t="s">
        <v>15</v>
      </c>
      <c r="B18" s="8">
        <v>12</v>
      </c>
      <c r="C18" s="8" t="s">
        <v>35</v>
      </c>
      <c r="D18" s="8" t="s">
        <v>94</v>
      </c>
      <c r="E18" s="42" t="s">
        <v>95</v>
      </c>
      <c r="F18" s="8">
        <v>6</v>
      </c>
      <c r="G18" s="7">
        <v>11</v>
      </c>
      <c r="H18" s="7">
        <v>10</v>
      </c>
      <c r="I18" s="11">
        <f t="shared" si="0"/>
        <v>21</v>
      </c>
      <c r="J18" s="12"/>
      <c r="K18" s="12">
        <v>21</v>
      </c>
      <c r="L18" s="38" t="s">
        <v>320</v>
      </c>
      <c r="M18" s="12">
        <f t="shared" si="1"/>
        <v>12</v>
      </c>
      <c r="N18" s="8" t="s">
        <v>96</v>
      </c>
    </row>
    <row r="19" spans="1:14" ht="57.75" customHeight="1">
      <c r="A19" s="7" t="s">
        <v>15</v>
      </c>
      <c r="B19" s="8">
        <v>13</v>
      </c>
      <c r="C19" s="8" t="s">
        <v>35</v>
      </c>
      <c r="D19" s="27" t="s">
        <v>283</v>
      </c>
      <c r="E19" s="59" t="s">
        <v>281</v>
      </c>
      <c r="F19" s="8">
        <v>6</v>
      </c>
      <c r="G19" s="27">
        <v>13</v>
      </c>
      <c r="H19" s="27">
        <v>8</v>
      </c>
      <c r="I19" s="11">
        <f t="shared" si="0"/>
        <v>21</v>
      </c>
      <c r="J19" s="27"/>
      <c r="K19" s="117">
        <v>21</v>
      </c>
      <c r="L19" s="38" t="s">
        <v>320</v>
      </c>
      <c r="M19" s="12">
        <f t="shared" si="1"/>
        <v>12</v>
      </c>
      <c r="N19" s="27" t="s">
        <v>282</v>
      </c>
    </row>
    <row r="20" spans="1:14" ht="57.75" customHeight="1">
      <c r="A20" s="7" t="s">
        <v>15</v>
      </c>
      <c r="B20" s="8">
        <v>14</v>
      </c>
      <c r="C20" s="8" t="s">
        <v>35</v>
      </c>
      <c r="D20" s="8" t="s">
        <v>57</v>
      </c>
      <c r="E20" s="42" t="s">
        <v>317</v>
      </c>
      <c r="F20" s="8">
        <v>6</v>
      </c>
      <c r="G20" s="7">
        <v>12</v>
      </c>
      <c r="H20" s="7">
        <v>8</v>
      </c>
      <c r="I20" s="11">
        <f t="shared" si="0"/>
        <v>20</v>
      </c>
      <c r="J20" s="12"/>
      <c r="K20" s="12">
        <v>20</v>
      </c>
      <c r="L20" s="38" t="s">
        <v>320</v>
      </c>
      <c r="M20" s="12">
        <f t="shared" si="1"/>
        <v>14</v>
      </c>
      <c r="N20" s="55" t="s">
        <v>54</v>
      </c>
    </row>
    <row r="21" spans="1:14" ht="57.75" customHeight="1">
      <c r="A21" s="7" t="s">
        <v>15</v>
      </c>
      <c r="B21" s="8">
        <v>15</v>
      </c>
      <c r="C21" s="8" t="s">
        <v>35</v>
      </c>
      <c r="D21" s="8" t="s">
        <v>202</v>
      </c>
      <c r="E21" s="42" t="s">
        <v>197</v>
      </c>
      <c r="F21" s="8">
        <v>6</v>
      </c>
      <c r="G21" s="7">
        <v>12</v>
      </c>
      <c r="H21" s="7">
        <v>8</v>
      </c>
      <c r="I21" s="11">
        <f t="shared" si="0"/>
        <v>20</v>
      </c>
      <c r="J21" s="12"/>
      <c r="K21" s="12">
        <v>20</v>
      </c>
      <c r="L21" s="38" t="s">
        <v>320</v>
      </c>
      <c r="M21" s="12">
        <f t="shared" si="1"/>
        <v>14</v>
      </c>
      <c r="N21" s="8" t="s">
        <v>198</v>
      </c>
    </row>
    <row r="22" spans="1:14" ht="57.75" customHeight="1">
      <c r="A22" s="7" t="s">
        <v>15</v>
      </c>
      <c r="B22" s="8">
        <v>16</v>
      </c>
      <c r="C22" s="8" t="s">
        <v>35</v>
      </c>
      <c r="D22" s="9" t="s">
        <v>203</v>
      </c>
      <c r="E22" s="8" t="s">
        <v>204</v>
      </c>
      <c r="F22" s="8">
        <v>6</v>
      </c>
      <c r="G22" s="10">
        <v>14</v>
      </c>
      <c r="H22" s="10">
        <v>6</v>
      </c>
      <c r="I22" s="11">
        <f t="shared" si="0"/>
        <v>20</v>
      </c>
      <c r="J22" s="11"/>
      <c r="K22" s="11">
        <v>20</v>
      </c>
      <c r="L22" s="38" t="s">
        <v>320</v>
      </c>
      <c r="M22" s="12">
        <f t="shared" si="1"/>
        <v>14</v>
      </c>
      <c r="N22" s="8" t="s">
        <v>205</v>
      </c>
    </row>
    <row r="23" spans="1:14" ht="57.75" customHeight="1">
      <c r="A23" s="7" t="s">
        <v>15</v>
      </c>
      <c r="B23" s="8">
        <v>17</v>
      </c>
      <c r="C23" s="8" t="s">
        <v>35</v>
      </c>
      <c r="D23" s="8" t="s">
        <v>97</v>
      </c>
      <c r="E23" s="28" t="s">
        <v>95</v>
      </c>
      <c r="F23" s="8">
        <v>6</v>
      </c>
      <c r="G23" s="7">
        <v>11</v>
      </c>
      <c r="H23" s="7">
        <v>6</v>
      </c>
      <c r="I23" s="11">
        <f t="shared" si="0"/>
        <v>17</v>
      </c>
      <c r="J23" s="12"/>
      <c r="K23" s="12">
        <v>17</v>
      </c>
      <c r="L23" s="38" t="s">
        <v>321</v>
      </c>
      <c r="M23" s="12">
        <f t="shared" si="1"/>
        <v>17</v>
      </c>
      <c r="N23" s="8" t="s">
        <v>96</v>
      </c>
    </row>
    <row r="24" spans="1:14" ht="57.75" customHeight="1">
      <c r="A24" s="7" t="s">
        <v>15</v>
      </c>
      <c r="B24" s="8">
        <v>18</v>
      </c>
      <c r="C24" s="8" t="s">
        <v>35</v>
      </c>
      <c r="D24" s="8" t="s">
        <v>200</v>
      </c>
      <c r="E24" s="28" t="s">
        <v>197</v>
      </c>
      <c r="F24" s="8">
        <v>6</v>
      </c>
      <c r="G24" s="7">
        <v>9</v>
      </c>
      <c r="H24" s="7">
        <v>8</v>
      </c>
      <c r="I24" s="11">
        <f t="shared" si="0"/>
        <v>17</v>
      </c>
      <c r="J24" s="12"/>
      <c r="K24" s="12">
        <v>17</v>
      </c>
      <c r="L24" s="38" t="s">
        <v>321</v>
      </c>
      <c r="M24" s="12">
        <f t="shared" si="1"/>
        <v>17</v>
      </c>
      <c r="N24" s="8" t="s">
        <v>198</v>
      </c>
    </row>
    <row r="25" spans="1:14" ht="57.75" customHeight="1">
      <c r="A25" s="7" t="s">
        <v>15</v>
      </c>
      <c r="B25" s="8">
        <v>19</v>
      </c>
      <c r="C25" s="8" t="s">
        <v>35</v>
      </c>
      <c r="D25" s="9" t="s">
        <v>60</v>
      </c>
      <c r="E25" s="8" t="s">
        <v>317</v>
      </c>
      <c r="F25" s="8">
        <v>6</v>
      </c>
      <c r="G25" s="10">
        <v>9</v>
      </c>
      <c r="H25" s="10">
        <v>6</v>
      </c>
      <c r="I25" s="11">
        <f t="shared" si="0"/>
        <v>15</v>
      </c>
      <c r="J25" s="11"/>
      <c r="K25" s="11">
        <v>15</v>
      </c>
      <c r="L25" s="38" t="s">
        <v>321</v>
      </c>
      <c r="M25" s="12">
        <f t="shared" si="1"/>
        <v>19</v>
      </c>
      <c r="N25" s="55" t="s">
        <v>54</v>
      </c>
    </row>
    <row r="26" spans="1:14" ht="57.75" customHeight="1">
      <c r="A26" s="7" t="s">
        <v>15</v>
      </c>
      <c r="B26" s="8">
        <v>20</v>
      </c>
      <c r="C26" s="8" t="s">
        <v>35</v>
      </c>
      <c r="D26" s="9" t="s">
        <v>98</v>
      </c>
      <c r="E26" s="28" t="s">
        <v>95</v>
      </c>
      <c r="F26" s="8">
        <v>6</v>
      </c>
      <c r="G26" s="10">
        <v>9</v>
      </c>
      <c r="H26" s="10">
        <v>6</v>
      </c>
      <c r="I26" s="11">
        <f t="shared" si="0"/>
        <v>15</v>
      </c>
      <c r="J26" s="11"/>
      <c r="K26" s="11">
        <v>15</v>
      </c>
      <c r="L26" s="38" t="s">
        <v>321</v>
      </c>
      <c r="M26" s="12">
        <f t="shared" si="1"/>
        <v>19</v>
      </c>
      <c r="N26" s="8" t="s">
        <v>96</v>
      </c>
    </row>
    <row r="27" spans="1:14" ht="57.75" customHeight="1">
      <c r="A27" s="7" t="s">
        <v>15</v>
      </c>
      <c r="B27" s="8">
        <v>21</v>
      </c>
      <c r="C27" s="8" t="s">
        <v>35</v>
      </c>
      <c r="D27" s="8" t="s">
        <v>199</v>
      </c>
      <c r="E27" s="28" t="s">
        <v>197</v>
      </c>
      <c r="F27" s="8">
        <v>6</v>
      </c>
      <c r="G27" s="7">
        <v>7</v>
      </c>
      <c r="H27" s="7">
        <v>8</v>
      </c>
      <c r="I27" s="11">
        <f t="shared" si="0"/>
        <v>15</v>
      </c>
      <c r="J27" s="12"/>
      <c r="K27" s="12">
        <v>15</v>
      </c>
      <c r="L27" s="38" t="s">
        <v>321</v>
      </c>
      <c r="M27" s="12">
        <f t="shared" si="1"/>
        <v>19</v>
      </c>
      <c r="N27" s="8" t="s">
        <v>198</v>
      </c>
    </row>
    <row r="28" spans="1:14" ht="57.75" customHeight="1">
      <c r="A28" s="7" t="s">
        <v>15</v>
      </c>
      <c r="B28" s="8">
        <v>22</v>
      </c>
      <c r="C28" s="8" t="s">
        <v>35</v>
      </c>
      <c r="D28" s="8" t="s">
        <v>61</v>
      </c>
      <c r="E28" s="8" t="s">
        <v>317</v>
      </c>
      <c r="F28" s="8">
        <v>6</v>
      </c>
      <c r="G28" s="7">
        <v>10</v>
      </c>
      <c r="H28" s="7">
        <v>4</v>
      </c>
      <c r="I28" s="11">
        <f t="shared" si="0"/>
        <v>14</v>
      </c>
      <c r="J28" s="12"/>
      <c r="K28" s="12">
        <v>14</v>
      </c>
      <c r="L28" s="38" t="s">
        <v>321</v>
      </c>
      <c r="M28" s="12">
        <f t="shared" si="1"/>
        <v>22</v>
      </c>
      <c r="N28" s="55" t="s">
        <v>54</v>
      </c>
    </row>
    <row r="29" spans="1:14" ht="57.75" customHeight="1">
      <c r="A29" s="7" t="s">
        <v>15</v>
      </c>
      <c r="B29" s="8">
        <v>23</v>
      </c>
      <c r="C29" s="8" t="s">
        <v>35</v>
      </c>
      <c r="D29" s="9" t="s">
        <v>253</v>
      </c>
      <c r="E29" s="8" t="s">
        <v>278</v>
      </c>
      <c r="F29" s="8">
        <v>6</v>
      </c>
      <c r="G29" s="10">
        <v>6</v>
      </c>
      <c r="H29" s="10">
        <v>8</v>
      </c>
      <c r="I29" s="11">
        <f t="shared" si="0"/>
        <v>14</v>
      </c>
      <c r="J29" s="11"/>
      <c r="K29" s="11">
        <v>14</v>
      </c>
      <c r="L29" s="38" t="s">
        <v>321</v>
      </c>
      <c r="M29" s="12">
        <f t="shared" si="1"/>
        <v>22</v>
      </c>
      <c r="N29" s="8" t="s">
        <v>251</v>
      </c>
    </row>
    <row r="30" spans="1:14" ht="57.75" customHeight="1">
      <c r="A30" s="7" t="s">
        <v>15</v>
      </c>
      <c r="B30" s="8">
        <v>24</v>
      </c>
      <c r="C30" s="8" t="s">
        <v>35</v>
      </c>
      <c r="D30" s="72" t="s">
        <v>284</v>
      </c>
      <c r="E30" s="36" t="s">
        <v>281</v>
      </c>
      <c r="F30" s="8">
        <v>6</v>
      </c>
      <c r="G30" s="72">
        <v>10</v>
      </c>
      <c r="H30" s="72">
        <v>4</v>
      </c>
      <c r="I30" s="11">
        <f t="shared" si="0"/>
        <v>14</v>
      </c>
      <c r="J30" s="72"/>
      <c r="K30" s="118">
        <v>14</v>
      </c>
      <c r="L30" s="38" t="s">
        <v>321</v>
      </c>
      <c r="M30" s="12">
        <f t="shared" si="1"/>
        <v>22</v>
      </c>
      <c r="N30" s="27" t="s">
        <v>282</v>
      </c>
    </row>
    <row r="31" spans="1:14" ht="57.75" customHeight="1">
      <c r="A31" s="7" t="s">
        <v>15</v>
      </c>
      <c r="B31" s="8">
        <v>25</v>
      </c>
      <c r="C31" s="8" t="s">
        <v>35</v>
      </c>
      <c r="D31" s="8" t="s">
        <v>206</v>
      </c>
      <c r="E31" s="45" t="s">
        <v>204</v>
      </c>
      <c r="F31" s="8">
        <v>6</v>
      </c>
      <c r="G31" s="7">
        <v>9</v>
      </c>
      <c r="H31" s="7">
        <v>4</v>
      </c>
      <c r="I31" s="11">
        <f t="shared" si="0"/>
        <v>13</v>
      </c>
      <c r="J31" s="12"/>
      <c r="K31" s="12">
        <v>13</v>
      </c>
      <c r="L31" s="38" t="s">
        <v>321</v>
      </c>
      <c r="M31" s="12">
        <f t="shared" si="1"/>
        <v>25</v>
      </c>
      <c r="N31" s="8" t="s">
        <v>205</v>
      </c>
    </row>
    <row r="32" spans="1:14" ht="57.75" customHeight="1">
      <c r="A32" s="7" t="s">
        <v>15</v>
      </c>
      <c r="B32" s="8">
        <v>26</v>
      </c>
      <c r="C32" s="8" t="s">
        <v>35</v>
      </c>
      <c r="D32" s="8" t="s">
        <v>59</v>
      </c>
      <c r="E32" s="21" t="s">
        <v>317</v>
      </c>
      <c r="F32" s="8">
        <v>6</v>
      </c>
      <c r="G32" s="7">
        <v>6</v>
      </c>
      <c r="H32" s="7">
        <v>6</v>
      </c>
      <c r="I32" s="11">
        <f t="shared" si="0"/>
        <v>12</v>
      </c>
      <c r="J32" s="12"/>
      <c r="K32" s="12">
        <v>12</v>
      </c>
      <c r="L32" s="38" t="s">
        <v>321</v>
      </c>
      <c r="M32" s="12">
        <f t="shared" si="1"/>
        <v>26</v>
      </c>
      <c r="N32" s="55" t="s">
        <v>54</v>
      </c>
    </row>
    <row r="33" spans="1:14" ht="57.75" customHeight="1">
      <c r="A33" s="7" t="s">
        <v>15</v>
      </c>
      <c r="B33" s="8">
        <v>27</v>
      </c>
      <c r="C33" s="8" t="s">
        <v>35</v>
      </c>
      <c r="D33" s="9" t="s">
        <v>250</v>
      </c>
      <c r="E33" s="21" t="s">
        <v>278</v>
      </c>
      <c r="F33" s="8">
        <v>6</v>
      </c>
      <c r="G33" s="10">
        <v>9</v>
      </c>
      <c r="H33" s="10">
        <v>2</v>
      </c>
      <c r="I33" s="11">
        <f t="shared" si="0"/>
        <v>11</v>
      </c>
      <c r="J33" s="11"/>
      <c r="K33" s="11">
        <v>11</v>
      </c>
      <c r="L33" s="38" t="s">
        <v>321</v>
      </c>
      <c r="M33" s="12">
        <f t="shared" si="1"/>
        <v>27</v>
      </c>
      <c r="N33" s="8" t="s">
        <v>251</v>
      </c>
    </row>
    <row r="34" spans="1:14" ht="57.75" customHeight="1">
      <c r="A34" s="7" t="s">
        <v>15</v>
      </c>
      <c r="B34" s="8">
        <v>28</v>
      </c>
      <c r="C34" s="8" t="s">
        <v>35</v>
      </c>
      <c r="D34" s="9" t="s">
        <v>58</v>
      </c>
      <c r="E34" s="23" t="s">
        <v>317</v>
      </c>
      <c r="F34" s="8">
        <v>6</v>
      </c>
      <c r="G34" s="10">
        <v>8</v>
      </c>
      <c r="H34" s="10">
        <v>2</v>
      </c>
      <c r="I34" s="11">
        <f t="shared" si="0"/>
        <v>10</v>
      </c>
      <c r="J34" s="11"/>
      <c r="K34" s="11">
        <v>10</v>
      </c>
      <c r="L34" s="38" t="s">
        <v>321</v>
      </c>
      <c r="M34" s="12">
        <f t="shared" si="1"/>
        <v>28</v>
      </c>
      <c r="N34" s="73" t="s">
        <v>54</v>
      </c>
    </row>
    <row r="35" spans="1:14" ht="57.75" customHeight="1">
      <c r="A35" s="7" t="s">
        <v>15</v>
      </c>
      <c r="B35" s="8">
        <v>29</v>
      </c>
      <c r="C35" s="8" t="s">
        <v>35</v>
      </c>
      <c r="D35" s="8" t="s">
        <v>113</v>
      </c>
      <c r="E35" s="8" t="s">
        <v>114</v>
      </c>
      <c r="F35" s="8">
        <v>6</v>
      </c>
      <c r="G35" s="7">
        <v>9.5</v>
      </c>
      <c r="H35" s="7">
        <v>0</v>
      </c>
      <c r="I35" s="11">
        <f t="shared" si="0"/>
        <v>9.5</v>
      </c>
      <c r="J35" s="12"/>
      <c r="K35" s="12">
        <v>9.5</v>
      </c>
      <c r="L35" s="38" t="s">
        <v>321</v>
      </c>
      <c r="M35" s="12">
        <f t="shared" si="1"/>
        <v>29</v>
      </c>
      <c r="N35" s="8" t="s">
        <v>115</v>
      </c>
    </row>
    <row r="36" spans="1:14" ht="57.75" customHeight="1">
      <c r="A36" s="7" t="s">
        <v>15</v>
      </c>
      <c r="B36" s="8">
        <v>30</v>
      </c>
      <c r="C36" s="8" t="s">
        <v>35</v>
      </c>
      <c r="D36" s="8" t="s">
        <v>201</v>
      </c>
      <c r="E36" s="8" t="s">
        <v>197</v>
      </c>
      <c r="F36" s="8">
        <v>6</v>
      </c>
      <c r="G36" s="7">
        <v>4</v>
      </c>
      <c r="H36" s="7">
        <v>4</v>
      </c>
      <c r="I36" s="11">
        <f t="shared" si="0"/>
        <v>8</v>
      </c>
      <c r="J36" s="12"/>
      <c r="K36" s="12">
        <v>8</v>
      </c>
      <c r="L36" s="38" t="s">
        <v>321</v>
      </c>
      <c r="M36" s="12">
        <f t="shared" si="1"/>
        <v>30</v>
      </c>
      <c r="N36" s="8" t="s">
        <v>198</v>
      </c>
    </row>
    <row r="37" spans="1:14" ht="57.75" customHeight="1">
      <c r="A37" s="7" t="s">
        <v>15</v>
      </c>
      <c r="B37" s="8">
        <v>31</v>
      </c>
      <c r="C37" s="8" t="s">
        <v>35</v>
      </c>
      <c r="D37" s="8" t="s">
        <v>207</v>
      </c>
      <c r="E37" s="28" t="s">
        <v>208</v>
      </c>
      <c r="F37" s="8">
        <v>6</v>
      </c>
      <c r="G37" s="7">
        <v>3</v>
      </c>
      <c r="H37" s="7">
        <v>4</v>
      </c>
      <c r="I37" s="12">
        <f t="shared" si="0"/>
        <v>7</v>
      </c>
      <c r="J37" s="12"/>
      <c r="K37" s="12">
        <v>7</v>
      </c>
      <c r="L37" s="38" t="s">
        <v>321</v>
      </c>
      <c r="M37" s="12">
        <f t="shared" si="1"/>
        <v>31</v>
      </c>
      <c r="N37" s="8" t="s">
        <v>209</v>
      </c>
    </row>
  </sheetData>
  <sheetProtection/>
  <mergeCells count="13">
    <mergeCell ref="I4:I6"/>
    <mergeCell ref="J4:J6"/>
    <mergeCell ref="K4:K6"/>
    <mergeCell ref="L4:L6"/>
    <mergeCell ref="M4:M6"/>
    <mergeCell ref="N4:N6"/>
    <mergeCell ref="A1:H1"/>
    <mergeCell ref="A4:A6"/>
    <mergeCell ref="C4:C6"/>
    <mergeCell ref="D4:D6"/>
    <mergeCell ref="E4:E6"/>
    <mergeCell ref="F4:F6"/>
    <mergeCell ref="G4:H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SheetLayoutView="40" workbookViewId="0" topLeftCell="A10">
      <selection activeCell="M7" sqref="M7:M49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68.421875" style="1" customWidth="1"/>
    <col min="6" max="6" width="5.7109375" style="1" customWidth="1"/>
    <col min="7" max="7" width="13.28125" style="1" customWidth="1"/>
    <col min="8" max="8" width="16.00390625" style="1" customWidth="1"/>
    <col min="9" max="9" width="8.8515625" style="1" customWidth="1"/>
    <col min="10" max="10" width="6.140625" style="1" customWidth="1"/>
    <col min="11" max="11" width="8.8515625" style="116" customWidth="1"/>
    <col min="12" max="12" width="18.57421875" style="116" customWidth="1"/>
    <col min="13" max="13" width="6.140625" style="116" customWidth="1"/>
    <col min="14" max="14" width="29.7109375" style="1" customWidth="1"/>
    <col min="15" max="16384" width="8.8515625" style="1" customWidth="1"/>
  </cols>
  <sheetData>
    <row r="1" spans="1:8" ht="15">
      <c r="A1" s="79" t="s">
        <v>279</v>
      </c>
      <c r="B1" s="79"/>
      <c r="C1" s="79"/>
      <c r="D1" s="79"/>
      <c r="E1" s="79"/>
      <c r="F1" s="79"/>
      <c r="G1" s="79"/>
      <c r="H1" s="79"/>
    </row>
    <row r="2" spans="1:8" ht="15">
      <c r="A2" s="2" t="s">
        <v>16</v>
      </c>
      <c r="B2" s="2"/>
      <c r="C2" s="2"/>
      <c r="D2" s="3"/>
      <c r="E2" s="3"/>
      <c r="F2" s="3"/>
      <c r="G2" s="3"/>
      <c r="H2" s="3"/>
    </row>
    <row r="3" spans="1:8" ht="15">
      <c r="A3" s="2" t="s">
        <v>17</v>
      </c>
      <c r="B3" s="2"/>
      <c r="C3" s="2"/>
      <c r="D3" s="3"/>
      <c r="E3" s="3"/>
      <c r="F3" s="3"/>
      <c r="G3" s="3"/>
      <c r="H3" s="3"/>
    </row>
    <row r="4" spans="1:14" ht="15.75" customHeight="1">
      <c r="A4" s="80" t="s">
        <v>2</v>
      </c>
      <c r="B4" s="80" t="s">
        <v>3</v>
      </c>
      <c r="C4" s="80" t="s">
        <v>4</v>
      </c>
      <c r="D4" s="80" t="s">
        <v>5</v>
      </c>
      <c r="E4" s="80" t="s">
        <v>38</v>
      </c>
      <c r="F4" s="83" t="s">
        <v>6</v>
      </c>
      <c r="G4" s="86" t="s">
        <v>7</v>
      </c>
      <c r="H4" s="87"/>
      <c r="I4" s="90" t="s">
        <v>36</v>
      </c>
      <c r="J4" s="93" t="s">
        <v>8</v>
      </c>
      <c r="K4" s="93" t="s">
        <v>9</v>
      </c>
      <c r="L4" s="96" t="s">
        <v>10</v>
      </c>
      <c r="M4" s="93" t="s">
        <v>11</v>
      </c>
      <c r="N4" s="80" t="s">
        <v>12</v>
      </c>
    </row>
    <row r="5" spans="1:14" ht="15" customHeight="1">
      <c r="A5" s="81"/>
      <c r="B5" s="81"/>
      <c r="C5" s="81"/>
      <c r="D5" s="81"/>
      <c r="E5" s="81"/>
      <c r="F5" s="84"/>
      <c r="G5" s="88"/>
      <c r="H5" s="89"/>
      <c r="I5" s="91"/>
      <c r="J5" s="94"/>
      <c r="K5" s="94"/>
      <c r="L5" s="97"/>
      <c r="M5" s="94"/>
      <c r="N5" s="81"/>
    </row>
    <row r="6" spans="1:14" ht="34.5" customHeight="1">
      <c r="A6" s="82"/>
      <c r="B6" s="82"/>
      <c r="C6" s="82"/>
      <c r="D6" s="82"/>
      <c r="E6" s="82"/>
      <c r="F6" s="99"/>
      <c r="G6" s="14" t="s">
        <v>18</v>
      </c>
      <c r="H6" s="15" t="s">
        <v>19</v>
      </c>
      <c r="I6" s="92"/>
      <c r="J6" s="95"/>
      <c r="K6" s="95"/>
      <c r="L6" s="98"/>
      <c r="M6" s="95"/>
      <c r="N6" s="82"/>
    </row>
    <row r="7" spans="1:14" ht="61.5" customHeight="1">
      <c r="A7" s="7" t="s">
        <v>15</v>
      </c>
      <c r="B7" s="8">
        <v>1</v>
      </c>
      <c r="C7" s="8" t="s">
        <v>35</v>
      </c>
      <c r="D7" s="16" t="s">
        <v>257</v>
      </c>
      <c r="E7" s="8" t="s">
        <v>278</v>
      </c>
      <c r="F7" s="17">
        <v>7</v>
      </c>
      <c r="G7" s="7">
        <v>33</v>
      </c>
      <c r="H7" s="7">
        <v>42</v>
      </c>
      <c r="I7" s="12">
        <f aca="true" t="shared" si="0" ref="I7:I49">SUM(G7:H7)</f>
        <v>75</v>
      </c>
      <c r="J7" s="18"/>
      <c r="K7" s="12">
        <v>75</v>
      </c>
      <c r="L7" s="38" t="s">
        <v>319</v>
      </c>
      <c r="M7" s="12">
        <f>_xlfn.RANK.EQ(K7,$K$7:$K$49,)</f>
        <v>1</v>
      </c>
      <c r="N7" s="8" t="s">
        <v>251</v>
      </c>
    </row>
    <row r="8" spans="1:14" ht="61.5" customHeight="1">
      <c r="A8" s="7" t="s">
        <v>15</v>
      </c>
      <c r="B8" s="8">
        <v>2</v>
      </c>
      <c r="C8" s="8" t="s">
        <v>35</v>
      </c>
      <c r="D8" s="8" t="s">
        <v>256</v>
      </c>
      <c r="E8" s="8" t="s">
        <v>278</v>
      </c>
      <c r="F8" s="17">
        <v>7</v>
      </c>
      <c r="G8" s="8">
        <v>33</v>
      </c>
      <c r="H8" s="8">
        <v>39</v>
      </c>
      <c r="I8" s="12">
        <f t="shared" si="0"/>
        <v>72</v>
      </c>
      <c r="J8" s="18"/>
      <c r="K8" s="12">
        <v>72</v>
      </c>
      <c r="L8" s="38" t="s">
        <v>319</v>
      </c>
      <c r="M8" s="12">
        <f aca="true" t="shared" si="1" ref="M8:M49">_xlfn.RANK.EQ(K8,$K$7:$K$49,)</f>
        <v>2</v>
      </c>
      <c r="N8" s="8" t="s">
        <v>251</v>
      </c>
    </row>
    <row r="9" spans="1:14" ht="61.5" customHeight="1">
      <c r="A9" s="7" t="s">
        <v>15</v>
      </c>
      <c r="B9" s="8">
        <v>3</v>
      </c>
      <c r="C9" s="8" t="s">
        <v>35</v>
      </c>
      <c r="D9" s="20" t="s">
        <v>138</v>
      </c>
      <c r="E9" s="8" t="s">
        <v>133</v>
      </c>
      <c r="F9" s="17">
        <v>7</v>
      </c>
      <c r="G9" s="7">
        <v>33</v>
      </c>
      <c r="H9" s="7">
        <v>29</v>
      </c>
      <c r="I9" s="12">
        <f t="shared" si="0"/>
        <v>62</v>
      </c>
      <c r="J9" s="18"/>
      <c r="K9" s="12">
        <v>62</v>
      </c>
      <c r="L9" s="38" t="s">
        <v>319</v>
      </c>
      <c r="M9" s="12">
        <f t="shared" si="1"/>
        <v>3</v>
      </c>
      <c r="N9" s="8" t="s">
        <v>134</v>
      </c>
    </row>
    <row r="10" spans="1:14" ht="61.5" customHeight="1">
      <c r="A10" s="7" t="s">
        <v>15</v>
      </c>
      <c r="B10" s="8">
        <v>4</v>
      </c>
      <c r="C10" s="8" t="s">
        <v>35</v>
      </c>
      <c r="D10" s="44" t="s">
        <v>139</v>
      </c>
      <c r="E10" s="8" t="s">
        <v>133</v>
      </c>
      <c r="F10" s="17">
        <v>7</v>
      </c>
      <c r="G10" s="7">
        <v>29</v>
      </c>
      <c r="H10" s="7">
        <v>32</v>
      </c>
      <c r="I10" s="12">
        <f t="shared" si="0"/>
        <v>61</v>
      </c>
      <c r="J10" s="18"/>
      <c r="K10" s="12">
        <v>61</v>
      </c>
      <c r="L10" s="38" t="s">
        <v>319</v>
      </c>
      <c r="M10" s="12">
        <f t="shared" si="1"/>
        <v>4</v>
      </c>
      <c r="N10" s="8" t="s">
        <v>134</v>
      </c>
    </row>
    <row r="11" spans="1:14" ht="61.5" customHeight="1">
      <c r="A11" s="7" t="s">
        <v>15</v>
      </c>
      <c r="B11" s="8">
        <v>5</v>
      </c>
      <c r="C11" s="8" t="s">
        <v>35</v>
      </c>
      <c r="D11" s="20" t="s">
        <v>255</v>
      </c>
      <c r="E11" s="8" t="s">
        <v>278</v>
      </c>
      <c r="F11" s="17">
        <v>7</v>
      </c>
      <c r="G11" s="7">
        <v>31</v>
      </c>
      <c r="H11" s="7">
        <v>21</v>
      </c>
      <c r="I11" s="12">
        <f t="shared" si="0"/>
        <v>52</v>
      </c>
      <c r="J11" s="18"/>
      <c r="K11" s="12">
        <v>52</v>
      </c>
      <c r="L11" s="38" t="s">
        <v>319</v>
      </c>
      <c r="M11" s="12">
        <f t="shared" si="1"/>
        <v>5</v>
      </c>
      <c r="N11" s="8" t="s">
        <v>251</v>
      </c>
    </row>
    <row r="12" spans="1:14" ht="61.5" customHeight="1">
      <c r="A12" s="7" t="s">
        <v>15</v>
      </c>
      <c r="B12" s="8">
        <v>6</v>
      </c>
      <c r="C12" s="8" t="s">
        <v>35</v>
      </c>
      <c r="D12" s="20" t="s">
        <v>147</v>
      </c>
      <c r="E12" s="8" t="s">
        <v>148</v>
      </c>
      <c r="F12" s="17">
        <v>7</v>
      </c>
      <c r="G12" s="7">
        <v>32</v>
      </c>
      <c r="H12" s="7">
        <v>17</v>
      </c>
      <c r="I12" s="12">
        <f t="shared" si="0"/>
        <v>49</v>
      </c>
      <c r="J12" s="18"/>
      <c r="K12" s="12">
        <v>49</v>
      </c>
      <c r="L12" s="38" t="s">
        <v>319</v>
      </c>
      <c r="M12" s="12">
        <f t="shared" si="1"/>
        <v>6</v>
      </c>
      <c r="N12" s="8" t="s">
        <v>149</v>
      </c>
    </row>
    <row r="13" spans="1:14" ht="61.5" customHeight="1">
      <c r="A13" s="7" t="s">
        <v>15</v>
      </c>
      <c r="B13" s="8">
        <v>7</v>
      </c>
      <c r="C13" s="8" t="s">
        <v>35</v>
      </c>
      <c r="D13" s="16" t="s">
        <v>150</v>
      </c>
      <c r="E13" s="28" t="s">
        <v>148</v>
      </c>
      <c r="F13" s="17">
        <v>7</v>
      </c>
      <c r="G13" s="7">
        <v>29</v>
      </c>
      <c r="H13" s="7">
        <v>17</v>
      </c>
      <c r="I13" s="12">
        <f t="shared" si="0"/>
        <v>46</v>
      </c>
      <c r="J13" s="18"/>
      <c r="K13" s="12">
        <v>46</v>
      </c>
      <c r="L13" s="38" t="s">
        <v>319</v>
      </c>
      <c r="M13" s="12">
        <f t="shared" si="1"/>
        <v>7</v>
      </c>
      <c r="N13" s="8" t="s">
        <v>149</v>
      </c>
    </row>
    <row r="14" spans="1:14" ht="61.5" customHeight="1">
      <c r="A14" s="7" t="s">
        <v>15</v>
      </c>
      <c r="B14" s="8">
        <v>8</v>
      </c>
      <c r="C14" s="8" t="s">
        <v>35</v>
      </c>
      <c r="D14" s="8" t="s">
        <v>48</v>
      </c>
      <c r="E14" s="8" t="s">
        <v>317</v>
      </c>
      <c r="F14" s="17">
        <v>7</v>
      </c>
      <c r="G14" s="7">
        <v>24</v>
      </c>
      <c r="H14" s="7">
        <v>21</v>
      </c>
      <c r="I14" s="12">
        <f t="shared" si="0"/>
        <v>45</v>
      </c>
      <c r="J14" s="18"/>
      <c r="K14" s="12">
        <v>45</v>
      </c>
      <c r="L14" s="38" t="s">
        <v>320</v>
      </c>
      <c r="M14" s="12">
        <f t="shared" si="1"/>
        <v>8</v>
      </c>
      <c r="N14" s="55" t="s">
        <v>54</v>
      </c>
    </row>
    <row r="15" spans="1:14" ht="61.5" customHeight="1">
      <c r="A15" s="7" t="s">
        <v>15</v>
      </c>
      <c r="B15" s="8">
        <v>9</v>
      </c>
      <c r="C15" s="8" t="s">
        <v>35</v>
      </c>
      <c r="D15" s="8" t="s">
        <v>143</v>
      </c>
      <c r="E15" s="28" t="s">
        <v>144</v>
      </c>
      <c r="F15" s="17">
        <v>7</v>
      </c>
      <c r="G15" s="7">
        <v>33</v>
      </c>
      <c r="H15" s="7">
        <v>12</v>
      </c>
      <c r="I15" s="12">
        <f t="shared" si="0"/>
        <v>45</v>
      </c>
      <c r="J15" s="18"/>
      <c r="K15" s="12">
        <v>45</v>
      </c>
      <c r="L15" s="38" t="s">
        <v>320</v>
      </c>
      <c r="M15" s="12">
        <f t="shared" si="1"/>
        <v>8</v>
      </c>
      <c r="N15" s="8" t="s">
        <v>145</v>
      </c>
    </row>
    <row r="16" spans="1:14" ht="61.5" customHeight="1">
      <c r="A16" s="7" t="s">
        <v>15</v>
      </c>
      <c r="B16" s="8">
        <v>10</v>
      </c>
      <c r="C16" s="8" t="s">
        <v>35</v>
      </c>
      <c r="D16" s="44" t="s">
        <v>47</v>
      </c>
      <c r="E16" s="8" t="s">
        <v>317</v>
      </c>
      <c r="F16" s="17">
        <v>7</v>
      </c>
      <c r="G16" s="7">
        <v>25</v>
      </c>
      <c r="H16" s="7">
        <v>19</v>
      </c>
      <c r="I16" s="12">
        <f t="shared" si="0"/>
        <v>44</v>
      </c>
      <c r="J16" s="18"/>
      <c r="K16" s="12">
        <v>44</v>
      </c>
      <c r="L16" s="38" t="s">
        <v>320</v>
      </c>
      <c r="M16" s="12">
        <f t="shared" si="1"/>
        <v>10</v>
      </c>
      <c r="N16" s="55" t="s">
        <v>54</v>
      </c>
    </row>
    <row r="17" spans="1:14" ht="61.5" customHeight="1">
      <c r="A17" s="7" t="s">
        <v>15</v>
      </c>
      <c r="B17" s="8">
        <v>11</v>
      </c>
      <c r="C17" s="8" t="s">
        <v>35</v>
      </c>
      <c r="D17" s="8" t="s">
        <v>107</v>
      </c>
      <c r="E17" s="8" t="s">
        <v>105</v>
      </c>
      <c r="F17" s="17">
        <v>7</v>
      </c>
      <c r="G17" s="7">
        <v>25</v>
      </c>
      <c r="H17" s="7">
        <v>19</v>
      </c>
      <c r="I17" s="12">
        <f t="shared" si="0"/>
        <v>44</v>
      </c>
      <c r="J17" s="18"/>
      <c r="K17" s="12">
        <v>44</v>
      </c>
      <c r="L17" s="38" t="s">
        <v>320</v>
      </c>
      <c r="M17" s="12">
        <f t="shared" si="1"/>
        <v>10</v>
      </c>
      <c r="N17" s="8" t="s">
        <v>106</v>
      </c>
    </row>
    <row r="18" spans="1:14" ht="61.5" customHeight="1">
      <c r="A18" s="7" t="s">
        <v>15</v>
      </c>
      <c r="B18" s="8">
        <v>12</v>
      </c>
      <c r="C18" s="8" t="s">
        <v>35</v>
      </c>
      <c r="D18" s="56" t="s">
        <v>211</v>
      </c>
      <c r="E18" s="13" t="s">
        <v>197</v>
      </c>
      <c r="F18" s="17">
        <v>7</v>
      </c>
      <c r="G18" s="8">
        <v>29</v>
      </c>
      <c r="H18" s="8">
        <v>15</v>
      </c>
      <c r="I18" s="12">
        <f t="shared" si="0"/>
        <v>44</v>
      </c>
      <c r="J18" s="18"/>
      <c r="K18" s="12">
        <v>44</v>
      </c>
      <c r="L18" s="38" t="s">
        <v>320</v>
      </c>
      <c r="M18" s="12">
        <f t="shared" si="1"/>
        <v>10</v>
      </c>
      <c r="N18" s="8" t="s">
        <v>198</v>
      </c>
    </row>
    <row r="19" spans="1:14" ht="61.5" customHeight="1">
      <c r="A19" s="7" t="s">
        <v>15</v>
      </c>
      <c r="B19" s="8">
        <v>13</v>
      </c>
      <c r="C19" s="8" t="s">
        <v>35</v>
      </c>
      <c r="D19" s="8" t="s">
        <v>213</v>
      </c>
      <c r="E19" s="42" t="s">
        <v>197</v>
      </c>
      <c r="F19" s="17">
        <v>7</v>
      </c>
      <c r="G19" s="7">
        <v>28</v>
      </c>
      <c r="H19" s="7">
        <v>16</v>
      </c>
      <c r="I19" s="12">
        <f t="shared" si="0"/>
        <v>44</v>
      </c>
      <c r="J19" s="18"/>
      <c r="K19" s="12">
        <v>44</v>
      </c>
      <c r="L19" s="38" t="s">
        <v>320</v>
      </c>
      <c r="M19" s="12">
        <f t="shared" si="1"/>
        <v>10</v>
      </c>
      <c r="N19" s="8" t="s">
        <v>198</v>
      </c>
    </row>
    <row r="20" spans="1:14" ht="61.5" customHeight="1">
      <c r="A20" s="7" t="s">
        <v>15</v>
      </c>
      <c r="B20" s="8">
        <v>14</v>
      </c>
      <c r="C20" s="8" t="s">
        <v>35</v>
      </c>
      <c r="D20" s="8" t="s">
        <v>264</v>
      </c>
      <c r="E20" s="42" t="s">
        <v>262</v>
      </c>
      <c r="F20" s="17">
        <v>7</v>
      </c>
      <c r="G20" s="7">
        <v>29</v>
      </c>
      <c r="H20" s="7">
        <v>14</v>
      </c>
      <c r="I20" s="12">
        <f t="shared" si="0"/>
        <v>43</v>
      </c>
      <c r="J20" s="18"/>
      <c r="K20" s="12">
        <v>43</v>
      </c>
      <c r="L20" s="38" t="s">
        <v>320</v>
      </c>
      <c r="M20" s="12">
        <f t="shared" si="1"/>
        <v>14</v>
      </c>
      <c r="N20" s="8" t="s">
        <v>263</v>
      </c>
    </row>
    <row r="21" spans="1:14" ht="61.5" customHeight="1">
      <c r="A21" s="7" t="s">
        <v>15</v>
      </c>
      <c r="B21" s="8">
        <v>15</v>
      </c>
      <c r="C21" s="8" t="s">
        <v>35</v>
      </c>
      <c r="D21" s="9" t="s">
        <v>293</v>
      </c>
      <c r="E21" s="42" t="s">
        <v>281</v>
      </c>
      <c r="F21" s="17">
        <v>7</v>
      </c>
      <c r="G21" s="8">
        <v>28</v>
      </c>
      <c r="H21" s="8">
        <v>15</v>
      </c>
      <c r="I21" s="12">
        <f t="shared" si="0"/>
        <v>43</v>
      </c>
      <c r="J21" s="18"/>
      <c r="K21" s="12">
        <v>43</v>
      </c>
      <c r="L21" s="38" t="s">
        <v>320</v>
      </c>
      <c r="M21" s="12">
        <f t="shared" si="1"/>
        <v>14</v>
      </c>
      <c r="N21" s="8" t="s">
        <v>282</v>
      </c>
    </row>
    <row r="22" spans="1:14" ht="61.5" customHeight="1">
      <c r="A22" s="7" t="s">
        <v>15</v>
      </c>
      <c r="B22" s="8">
        <v>16</v>
      </c>
      <c r="C22" s="8" t="s">
        <v>35</v>
      </c>
      <c r="D22" s="8" t="s">
        <v>214</v>
      </c>
      <c r="E22" s="42" t="s">
        <v>197</v>
      </c>
      <c r="F22" s="17">
        <v>7</v>
      </c>
      <c r="G22" s="20">
        <v>28</v>
      </c>
      <c r="H22" s="20">
        <v>14</v>
      </c>
      <c r="I22" s="12">
        <f t="shared" si="0"/>
        <v>42</v>
      </c>
      <c r="J22" s="53"/>
      <c r="K22" s="29">
        <v>42</v>
      </c>
      <c r="L22" s="38" t="s">
        <v>320</v>
      </c>
      <c r="M22" s="12">
        <f t="shared" si="1"/>
        <v>16</v>
      </c>
      <c r="N22" s="8" t="s">
        <v>198</v>
      </c>
    </row>
    <row r="23" spans="1:14" ht="61.5" customHeight="1">
      <c r="A23" s="7" t="s">
        <v>15</v>
      </c>
      <c r="B23" s="8">
        <v>17</v>
      </c>
      <c r="C23" s="8" t="s">
        <v>35</v>
      </c>
      <c r="D23" s="8" t="s">
        <v>140</v>
      </c>
      <c r="E23" s="42" t="s">
        <v>141</v>
      </c>
      <c r="F23" s="17">
        <v>7</v>
      </c>
      <c r="G23" s="7">
        <v>27</v>
      </c>
      <c r="H23" s="7">
        <v>14</v>
      </c>
      <c r="I23" s="12">
        <f t="shared" si="0"/>
        <v>41</v>
      </c>
      <c r="J23" s="18"/>
      <c r="K23" s="12">
        <v>41</v>
      </c>
      <c r="L23" s="38" t="s">
        <v>320</v>
      </c>
      <c r="M23" s="12">
        <f t="shared" si="1"/>
        <v>17</v>
      </c>
      <c r="N23" s="8" t="s">
        <v>142</v>
      </c>
    </row>
    <row r="24" spans="1:14" ht="61.5" customHeight="1">
      <c r="A24" s="7" t="s">
        <v>15</v>
      </c>
      <c r="B24" s="8">
        <v>18</v>
      </c>
      <c r="C24" s="8" t="s">
        <v>35</v>
      </c>
      <c r="D24" s="8" t="s">
        <v>146</v>
      </c>
      <c r="E24" s="42" t="s">
        <v>144</v>
      </c>
      <c r="F24" s="17">
        <v>7</v>
      </c>
      <c r="G24" s="8">
        <v>29</v>
      </c>
      <c r="H24" s="8">
        <v>12</v>
      </c>
      <c r="I24" s="12">
        <f t="shared" si="0"/>
        <v>41</v>
      </c>
      <c r="J24" s="18"/>
      <c r="K24" s="12">
        <v>41</v>
      </c>
      <c r="L24" s="38" t="s">
        <v>320</v>
      </c>
      <c r="M24" s="12">
        <f t="shared" si="1"/>
        <v>17</v>
      </c>
      <c r="N24" s="36" t="s">
        <v>145</v>
      </c>
    </row>
    <row r="25" spans="1:14" ht="61.5" customHeight="1">
      <c r="A25" s="7" t="s">
        <v>15</v>
      </c>
      <c r="B25" s="8">
        <v>19</v>
      </c>
      <c r="C25" s="8" t="s">
        <v>35</v>
      </c>
      <c r="D25" s="42" t="s">
        <v>222</v>
      </c>
      <c r="E25" s="42" t="s">
        <v>208</v>
      </c>
      <c r="F25" s="17">
        <v>7</v>
      </c>
      <c r="G25" s="20">
        <v>27</v>
      </c>
      <c r="H25" s="20">
        <v>14</v>
      </c>
      <c r="I25" s="12">
        <f t="shared" si="0"/>
        <v>41</v>
      </c>
      <c r="J25" s="53"/>
      <c r="K25" s="29">
        <v>41</v>
      </c>
      <c r="L25" s="38" t="s">
        <v>320</v>
      </c>
      <c r="M25" s="12">
        <f t="shared" si="1"/>
        <v>17</v>
      </c>
      <c r="N25" s="8" t="s">
        <v>209</v>
      </c>
    </row>
    <row r="26" spans="1:14" ht="61.5" customHeight="1">
      <c r="A26" s="7" t="s">
        <v>15</v>
      </c>
      <c r="B26" s="8">
        <v>20</v>
      </c>
      <c r="C26" s="8" t="s">
        <v>35</v>
      </c>
      <c r="D26" s="8" t="s">
        <v>288</v>
      </c>
      <c r="E26" s="42" t="s">
        <v>286</v>
      </c>
      <c r="F26" s="17">
        <v>7</v>
      </c>
      <c r="G26" s="7">
        <v>31</v>
      </c>
      <c r="H26" s="7">
        <v>9</v>
      </c>
      <c r="I26" s="12">
        <f t="shared" si="0"/>
        <v>40</v>
      </c>
      <c r="J26" s="18"/>
      <c r="K26" s="12">
        <v>40</v>
      </c>
      <c r="L26" s="38" t="s">
        <v>320</v>
      </c>
      <c r="M26" s="12">
        <f t="shared" si="1"/>
        <v>20</v>
      </c>
      <c r="N26" s="8" t="s">
        <v>287</v>
      </c>
    </row>
    <row r="27" spans="1:14" ht="61.5" customHeight="1">
      <c r="A27" s="7" t="s">
        <v>15</v>
      </c>
      <c r="B27" s="8">
        <v>21</v>
      </c>
      <c r="C27" s="8" t="s">
        <v>35</v>
      </c>
      <c r="D27" s="8" t="s">
        <v>285</v>
      </c>
      <c r="E27" s="28" t="s">
        <v>286</v>
      </c>
      <c r="F27" s="17">
        <v>7</v>
      </c>
      <c r="G27" s="8">
        <v>30</v>
      </c>
      <c r="H27" s="8">
        <v>9</v>
      </c>
      <c r="I27" s="12">
        <f t="shared" si="0"/>
        <v>39</v>
      </c>
      <c r="J27" s="18"/>
      <c r="K27" s="12">
        <v>39</v>
      </c>
      <c r="L27" s="38" t="s">
        <v>321</v>
      </c>
      <c r="M27" s="12">
        <f t="shared" si="1"/>
        <v>21</v>
      </c>
      <c r="N27" s="8" t="s">
        <v>287</v>
      </c>
    </row>
    <row r="28" spans="1:14" ht="61.5" customHeight="1">
      <c r="A28" s="7" t="s">
        <v>15</v>
      </c>
      <c r="B28" s="8">
        <v>22</v>
      </c>
      <c r="C28" s="8" t="s">
        <v>35</v>
      </c>
      <c r="D28" s="8" t="s">
        <v>137</v>
      </c>
      <c r="E28" s="8" t="s">
        <v>133</v>
      </c>
      <c r="F28" s="17">
        <v>7</v>
      </c>
      <c r="G28" s="7">
        <v>28</v>
      </c>
      <c r="H28" s="7">
        <v>9</v>
      </c>
      <c r="I28" s="12">
        <f t="shared" si="0"/>
        <v>37</v>
      </c>
      <c r="J28" s="18"/>
      <c r="K28" s="12">
        <v>37</v>
      </c>
      <c r="L28" s="38" t="s">
        <v>321</v>
      </c>
      <c r="M28" s="12">
        <f t="shared" si="1"/>
        <v>22</v>
      </c>
      <c r="N28" s="8" t="s">
        <v>134</v>
      </c>
    </row>
    <row r="29" spans="1:14" ht="61.5" customHeight="1">
      <c r="A29" s="7" t="s">
        <v>15</v>
      </c>
      <c r="B29" s="8">
        <v>23</v>
      </c>
      <c r="C29" s="8" t="s">
        <v>35</v>
      </c>
      <c r="D29" s="8" t="s">
        <v>151</v>
      </c>
      <c r="E29" s="8" t="s">
        <v>148</v>
      </c>
      <c r="F29" s="17">
        <v>7</v>
      </c>
      <c r="G29" s="7">
        <v>26</v>
      </c>
      <c r="H29" s="7">
        <v>10</v>
      </c>
      <c r="I29" s="12">
        <f t="shared" si="0"/>
        <v>36</v>
      </c>
      <c r="J29" s="18"/>
      <c r="K29" s="12">
        <v>36</v>
      </c>
      <c r="L29" s="38" t="s">
        <v>321</v>
      </c>
      <c r="M29" s="12">
        <f t="shared" si="1"/>
        <v>23</v>
      </c>
      <c r="N29" s="8" t="s">
        <v>149</v>
      </c>
    </row>
    <row r="30" spans="1:14" ht="61.5" customHeight="1">
      <c r="A30" s="7" t="s">
        <v>15</v>
      </c>
      <c r="B30" s="8">
        <v>24</v>
      </c>
      <c r="C30" s="8" t="s">
        <v>35</v>
      </c>
      <c r="D30" s="8" t="s">
        <v>104</v>
      </c>
      <c r="E30" s="8" t="s">
        <v>105</v>
      </c>
      <c r="F30" s="17">
        <v>7</v>
      </c>
      <c r="G30" s="7">
        <v>17</v>
      </c>
      <c r="H30" s="7">
        <v>15</v>
      </c>
      <c r="I30" s="12">
        <f t="shared" si="0"/>
        <v>32</v>
      </c>
      <c r="J30" s="18"/>
      <c r="K30" s="12">
        <v>32</v>
      </c>
      <c r="L30" s="38" t="s">
        <v>321</v>
      </c>
      <c r="M30" s="12">
        <f t="shared" si="1"/>
        <v>24</v>
      </c>
      <c r="N30" s="8" t="s">
        <v>106</v>
      </c>
    </row>
    <row r="31" spans="1:14" ht="61.5" customHeight="1">
      <c r="A31" s="7" t="s">
        <v>15</v>
      </c>
      <c r="B31" s="8">
        <v>25</v>
      </c>
      <c r="C31" s="8" t="s">
        <v>35</v>
      </c>
      <c r="D31" s="8" t="s">
        <v>218</v>
      </c>
      <c r="E31" s="28" t="s">
        <v>204</v>
      </c>
      <c r="F31" s="17">
        <v>7</v>
      </c>
      <c r="G31" s="8">
        <v>24</v>
      </c>
      <c r="H31" s="8">
        <v>8</v>
      </c>
      <c r="I31" s="12">
        <f t="shared" si="0"/>
        <v>32</v>
      </c>
      <c r="J31" s="18"/>
      <c r="K31" s="12">
        <v>32</v>
      </c>
      <c r="L31" s="38" t="s">
        <v>321</v>
      </c>
      <c r="M31" s="12">
        <f t="shared" si="1"/>
        <v>24</v>
      </c>
      <c r="N31" s="8" t="s">
        <v>205</v>
      </c>
    </row>
    <row r="32" spans="1:14" ht="61.5" customHeight="1">
      <c r="A32" s="7" t="s">
        <v>15</v>
      </c>
      <c r="B32" s="8">
        <v>26</v>
      </c>
      <c r="C32" s="8" t="s">
        <v>35</v>
      </c>
      <c r="D32" s="43" t="s">
        <v>292</v>
      </c>
      <c r="E32" s="8" t="s">
        <v>281</v>
      </c>
      <c r="F32" s="17">
        <v>7</v>
      </c>
      <c r="G32" s="8">
        <v>25</v>
      </c>
      <c r="H32" s="8">
        <v>7</v>
      </c>
      <c r="I32" s="12">
        <f t="shared" si="0"/>
        <v>32</v>
      </c>
      <c r="J32" s="18"/>
      <c r="K32" s="12">
        <v>32</v>
      </c>
      <c r="L32" s="38" t="s">
        <v>321</v>
      </c>
      <c r="M32" s="12">
        <f t="shared" si="1"/>
        <v>24</v>
      </c>
      <c r="N32" s="8" t="s">
        <v>282</v>
      </c>
    </row>
    <row r="33" spans="1:14" ht="61.5" customHeight="1">
      <c r="A33" s="7" t="s">
        <v>15</v>
      </c>
      <c r="B33" s="8">
        <v>27</v>
      </c>
      <c r="C33" s="8" t="s">
        <v>35</v>
      </c>
      <c r="D33" s="8" t="s">
        <v>132</v>
      </c>
      <c r="E33" s="25" t="s">
        <v>133</v>
      </c>
      <c r="F33" s="17">
        <v>7</v>
      </c>
      <c r="G33" s="7">
        <v>22</v>
      </c>
      <c r="H33" s="7">
        <v>8</v>
      </c>
      <c r="I33" s="12">
        <f t="shared" si="0"/>
        <v>30</v>
      </c>
      <c r="J33" s="18"/>
      <c r="K33" s="12">
        <v>30</v>
      </c>
      <c r="L33" s="38" t="s">
        <v>321</v>
      </c>
      <c r="M33" s="12">
        <f t="shared" si="1"/>
        <v>27</v>
      </c>
      <c r="N33" s="8" t="s">
        <v>134</v>
      </c>
    </row>
    <row r="34" spans="1:14" ht="61.5" customHeight="1">
      <c r="A34" s="7" t="s">
        <v>15</v>
      </c>
      <c r="B34" s="8">
        <v>28</v>
      </c>
      <c r="C34" s="8" t="s">
        <v>35</v>
      </c>
      <c r="D34" s="43" t="s">
        <v>261</v>
      </c>
      <c r="E34" s="28" t="s">
        <v>262</v>
      </c>
      <c r="F34" s="17">
        <v>7</v>
      </c>
      <c r="G34" s="7">
        <v>21</v>
      </c>
      <c r="H34" s="7">
        <v>8</v>
      </c>
      <c r="I34" s="12">
        <f t="shared" si="0"/>
        <v>29</v>
      </c>
      <c r="J34" s="18"/>
      <c r="K34" s="12">
        <v>29</v>
      </c>
      <c r="L34" s="38" t="s">
        <v>321</v>
      </c>
      <c r="M34" s="12">
        <f t="shared" si="1"/>
        <v>28</v>
      </c>
      <c r="N34" s="8" t="s">
        <v>263</v>
      </c>
    </row>
    <row r="35" spans="1:14" ht="61.5" customHeight="1">
      <c r="A35" s="7" t="s">
        <v>15</v>
      </c>
      <c r="B35" s="8">
        <v>29</v>
      </c>
      <c r="C35" s="8" t="s">
        <v>35</v>
      </c>
      <c r="D35" s="8" t="s">
        <v>258</v>
      </c>
      <c r="E35" s="8" t="s">
        <v>259</v>
      </c>
      <c r="F35" s="17">
        <v>7</v>
      </c>
      <c r="G35" s="7">
        <v>17</v>
      </c>
      <c r="H35" s="7">
        <v>10</v>
      </c>
      <c r="I35" s="12">
        <f t="shared" si="0"/>
        <v>27</v>
      </c>
      <c r="J35" s="18"/>
      <c r="K35" s="12">
        <v>27</v>
      </c>
      <c r="L35" s="38" t="s">
        <v>321</v>
      </c>
      <c r="M35" s="12">
        <f t="shared" si="1"/>
        <v>29</v>
      </c>
      <c r="N35" s="8" t="s">
        <v>260</v>
      </c>
    </row>
    <row r="36" spans="1:14" ht="61.5" customHeight="1">
      <c r="A36" s="7" t="s">
        <v>15</v>
      </c>
      <c r="B36" s="8">
        <v>30</v>
      </c>
      <c r="C36" s="8" t="s">
        <v>35</v>
      </c>
      <c r="D36" s="8" t="s">
        <v>99</v>
      </c>
      <c r="E36" s="8" t="s">
        <v>100</v>
      </c>
      <c r="F36" s="17">
        <v>7</v>
      </c>
      <c r="G36" s="7">
        <v>20</v>
      </c>
      <c r="H36" s="7">
        <v>5</v>
      </c>
      <c r="I36" s="12">
        <f t="shared" si="0"/>
        <v>25</v>
      </c>
      <c r="J36" s="18"/>
      <c r="K36" s="12">
        <v>25</v>
      </c>
      <c r="L36" s="38" t="s">
        <v>321</v>
      </c>
      <c r="M36" s="12">
        <f t="shared" si="1"/>
        <v>30</v>
      </c>
      <c r="N36" s="36" t="s">
        <v>101</v>
      </c>
    </row>
    <row r="37" spans="1:14" ht="61.5" customHeight="1">
      <c r="A37" s="7" t="s">
        <v>15</v>
      </c>
      <c r="B37" s="8">
        <v>31</v>
      </c>
      <c r="C37" s="8" t="s">
        <v>35</v>
      </c>
      <c r="D37" s="43" t="s">
        <v>289</v>
      </c>
      <c r="E37" s="8" t="s">
        <v>290</v>
      </c>
      <c r="F37" s="17">
        <v>7</v>
      </c>
      <c r="G37" s="7">
        <v>16</v>
      </c>
      <c r="H37" s="7">
        <v>9</v>
      </c>
      <c r="I37" s="12">
        <f t="shared" si="0"/>
        <v>25</v>
      </c>
      <c r="J37" s="18"/>
      <c r="K37" s="12">
        <v>25</v>
      </c>
      <c r="L37" s="38" t="s">
        <v>321</v>
      </c>
      <c r="M37" s="12">
        <f t="shared" si="1"/>
        <v>30</v>
      </c>
      <c r="N37" s="8" t="s">
        <v>291</v>
      </c>
    </row>
    <row r="38" spans="1:14" ht="61.5" customHeight="1">
      <c r="A38" s="7" t="s">
        <v>15</v>
      </c>
      <c r="B38" s="8">
        <v>32</v>
      </c>
      <c r="C38" s="8" t="s">
        <v>35</v>
      </c>
      <c r="D38" s="43" t="s">
        <v>215</v>
      </c>
      <c r="E38" s="8" t="s">
        <v>197</v>
      </c>
      <c r="F38" s="17">
        <v>7</v>
      </c>
      <c r="G38" s="7">
        <v>17</v>
      </c>
      <c r="H38" s="7">
        <v>6</v>
      </c>
      <c r="I38" s="12">
        <f t="shared" si="0"/>
        <v>23</v>
      </c>
      <c r="J38" s="18"/>
      <c r="K38" s="12">
        <v>23</v>
      </c>
      <c r="L38" s="38" t="s">
        <v>321</v>
      </c>
      <c r="M38" s="12">
        <f t="shared" si="1"/>
        <v>32</v>
      </c>
      <c r="N38" s="8" t="s">
        <v>198</v>
      </c>
    </row>
    <row r="39" spans="1:14" ht="61.5" customHeight="1">
      <c r="A39" s="7" t="s">
        <v>15</v>
      </c>
      <c r="B39" s="8">
        <v>33</v>
      </c>
      <c r="C39" s="8" t="s">
        <v>35</v>
      </c>
      <c r="D39" s="8" t="s">
        <v>220</v>
      </c>
      <c r="E39" s="21" t="s">
        <v>204</v>
      </c>
      <c r="F39" s="17">
        <v>7</v>
      </c>
      <c r="G39" s="20">
        <v>17</v>
      </c>
      <c r="H39" s="20">
        <v>5</v>
      </c>
      <c r="I39" s="12">
        <f t="shared" si="0"/>
        <v>22</v>
      </c>
      <c r="J39" s="53"/>
      <c r="K39" s="29">
        <v>22</v>
      </c>
      <c r="L39" s="38" t="s">
        <v>321</v>
      </c>
      <c r="M39" s="12">
        <f t="shared" si="1"/>
        <v>33</v>
      </c>
      <c r="N39" s="8" t="s">
        <v>205</v>
      </c>
    </row>
    <row r="40" spans="1:14" ht="61.5" customHeight="1">
      <c r="A40" s="7" t="s">
        <v>15</v>
      </c>
      <c r="B40" s="8">
        <v>34</v>
      </c>
      <c r="C40" s="8" t="s">
        <v>35</v>
      </c>
      <c r="D40" s="43" t="s">
        <v>217</v>
      </c>
      <c r="E40" s="45" t="s">
        <v>197</v>
      </c>
      <c r="F40" s="17">
        <v>7</v>
      </c>
      <c r="G40" s="8">
        <v>15</v>
      </c>
      <c r="H40" s="8">
        <v>6</v>
      </c>
      <c r="I40" s="12">
        <f t="shared" si="0"/>
        <v>21</v>
      </c>
      <c r="J40" s="18"/>
      <c r="K40" s="12">
        <v>21</v>
      </c>
      <c r="L40" s="38" t="s">
        <v>321</v>
      </c>
      <c r="M40" s="12">
        <f t="shared" si="1"/>
        <v>34</v>
      </c>
      <c r="N40" s="8" t="s">
        <v>198</v>
      </c>
    </row>
    <row r="41" spans="1:14" ht="61.5" customHeight="1">
      <c r="A41" s="7" t="s">
        <v>15</v>
      </c>
      <c r="B41" s="8">
        <v>35</v>
      </c>
      <c r="C41" s="8" t="s">
        <v>35</v>
      </c>
      <c r="D41" s="20" t="s">
        <v>219</v>
      </c>
      <c r="E41" s="21" t="s">
        <v>204</v>
      </c>
      <c r="F41" s="17">
        <v>7</v>
      </c>
      <c r="G41" s="7">
        <v>16</v>
      </c>
      <c r="H41" s="7">
        <v>5</v>
      </c>
      <c r="I41" s="12">
        <f t="shared" si="0"/>
        <v>21</v>
      </c>
      <c r="J41" s="18"/>
      <c r="K41" s="12">
        <v>21</v>
      </c>
      <c r="L41" s="38" t="s">
        <v>321</v>
      </c>
      <c r="M41" s="12">
        <f t="shared" si="1"/>
        <v>34</v>
      </c>
      <c r="N41" s="8" t="s">
        <v>205</v>
      </c>
    </row>
    <row r="42" spans="1:14" ht="61.5" customHeight="1">
      <c r="A42" s="7" t="s">
        <v>15</v>
      </c>
      <c r="B42" s="8">
        <v>36</v>
      </c>
      <c r="C42" s="8" t="s">
        <v>35</v>
      </c>
      <c r="D42" s="8" t="s">
        <v>102</v>
      </c>
      <c r="E42" s="8" t="s">
        <v>100</v>
      </c>
      <c r="F42" s="17">
        <v>7</v>
      </c>
      <c r="G42" s="7">
        <v>19</v>
      </c>
      <c r="H42" s="7">
        <v>1</v>
      </c>
      <c r="I42" s="12">
        <f t="shared" si="0"/>
        <v>20</v>
      </c>
      <c r="J42" s="18"/>
      <c r="K42" s="12">
        <v>20</v>
      </c>
      <c r="L42" s="38" t="s">
        <v>321</v>
      </c>
      <c r="M42" s="12">
        <f t="shared" si="1"/>
        <v>36</v>
      </c>
      <c r="N42" s="36" t="s">
        <v>101</v>
      </c>
    </row>
    <row r="43" spans="1:14" ht="61.5" customHeight="1">
      <c r="A43" s="7" t="s">
        <v>15</v>
      </c>
      <c r="B43" s="8">
        <v>37</v>
      </c>
      <c r="C43" s="8" t="s">
        <v>35</v>
      </c>
      <c r="D43" s="44" t="s">
        <v>135</v>
      </c>
      <c r="E43" s="25" t="s">
        <v>133</v>
      </c>
      <c r="F43" s="17">
        <v>7</v>
      </c>
      <c r="G43" s="7">
        <v>19</v>
      </c>
      <c r="H43" s="7">
        <v>1</v>
      </c>
      <c r="I43" s="12">
        <f t="shared" si="0"/>
        <v>20</v>
      </c>
      <c r="J43" s="18"/>
      <c r="K43" s="12">
        <v>20</v>
      </c>
      <c r="L43" s="38" t="s">
        <v>321</v>
      </c>
      <c r="M43" s="12">
        <f t="shared" si="1"/>
        <v>36</v>
      </c>
      <c r="N43" s="8" t="s">
        <v>134</v>
      </c>
    </row>
    <row r="44" spans="1:14" ht="61.5" customHeight="1">
      <c r="A44" s="7" t="s">
        <v>15</v>
      </c>
      <c r="B44" s="8">
        <v>38</v>
      </c>
      <c r="C44" s="8" t="s">
        <v>35</v>
      </c>
      <c r="D44" s="8" t="s">
        <v>216</v>
      </c>
      <c r="E44" s="28" t="s">
        <v>197</v>
      </c>
      <c r="F44" s="17">
        <v>7</v>
      </c>
      <c r="G44" s="7">
        <v>8</v>
      </c>
      <c r="H44" s="7">
        <v>12</v>
      </c>
      <c r="I44" s="12">
        <f t="shared" si="0"/>
        <v>20</v>
      </c>
      <c r="J44" s="18"/>
      <c r="K44" s="12">
        <v>20</v>
      </c>
      <c r="L44" s="38" t="s">
        <v>321</v>
      </c>
      <c r="M44" s="12">
        <f t="shared" si="1"/>
        <v>36</v>
      </c>
      <c r="N44" s="8" t="s">
        <v>198</v>
      </c>
    </row>
    <row r="45" spans="1:14" ht="61.5" customHeight="1">
      <c r="A45" s="7" t="s">
        <v>15</v>
      </c>
      <c r="B45" s="8">
        <v>39</v>
      </c>
      <c r="C45" s="8" t="s">
        <v>35</v>
      </c>
      <c r="D45" s="16" t="s">
        <v>136</v>
      </c>
      <c r="E45" s="21" t="s">
        <v>133</v>
      </c>
      <c r="F45" s="22">
        <v>7</v>
      </c>
      <c r="G45" s="74">
        <v>19</v>
      </c>
      <c r="H45" s="74">
        <v>0</v>
      </c>
      <c r="I45" s="12">
        <f t="shared" si="0"/>
        <v>19</v>
      </c>
      <c r="J45" s="75"/>
      <c r="K45" s="76">
        <v>19</v>
      </c>
      <c r="L45" s="38" t="s">
        <v>321</v>
      </c>
      <c r="M45" s="12">
        <f t="shared" si="1"/>
        <v>39</v>
      </c>
      <c r="N45" s="21" t="s">
        <v>134</v>
      </c>
    </row>
    <row r="46" spans="1:14" ht="61.5" customHeight="1">
      <c r="A46" s="7" t="s">
        <v>15</v>
      </c>
      <c r="B46" s="8">
        <v>40</v>
      </c>
      <c r="C46" s="8" t="s">
        <v>35</v>
      </c>
      <c r="D46" s="21" t="s">
        <v>103</v>
      </c>
      <c r="E46" s="21" t="s">
        <v>100</v>
      </c>
      <c r="F46" s="22">
        <v>7</v>
      </c>
      <c r="G46" s="21">
        <v>16</v>
      </c>
      <c r="H46" s="21">
        <v>2</v>
      </c>
      <c r="I46" s="12">
        <f t="shared" si="0"/>
        <v>18</v>
      </c>
      <c r="J46" s="52"/>
      <c r="K46" s="51">
        <v>18</v>
      </c>
      <c r="L46" s="38" t="s">
        <v>321</v>
      </c>
      <c r="M46" s="12">
        <f t="shared" si="1"/>
        <v>40</v>
      </c>
      <c r="N46" s="39" t="s">
        <v>101</v>
      </c>
    </row>
    <row r="47" spans="1:14" ht="61.5" customHeight="1">
      <c r="A47" s="7" t="s">
        <v>15</v>
      </c>
      <c r="B47" s="8">
        <v>41</v>
      </c>
      <c r="C47" s="8" t="s">
        <v>35</v>
      </c>
      <c r="D47" s="74" t="s">
        <v>221</v>
      </c>
      <c r="E47" s="21" t="s">
        <v>204</v>
      </c>
      <c r="F47" s="22">
        <v>7</v>
      </c>
      <c r="G47" s="48">
        <v>12</v>
      </c>
      <c r="H47" s="48">
        <v>6</v>
      </c>
      <c r="I47" s="12">
        <f t="shared" si="0"/>
        <v>18</v>
      </c>
      <c r="J47" s="52"/>
      <c r="K47" s="51">
        <v>18</v>
      </c>
      <c r="L47" s="38" t="s">
        <v>321</v>
      </c>
      <c r="M47" s="12">
        <f t="shared" si="1"/>
        <v>40</v>
      </c>
      <c r="N47" s="21" t="s">
        <v>205</v>
      </c>
    </row>
    <row r="48" spans="1:14" ht="61.5" customHeight="1">
      <c r="A48" s="7" t="s">
        <v>15</v>
      </c>
      <c r="B48" s="8">
        <v>42</v>
      </c>
      <c r="C48" s="8" t="s">
        <v>35</v>
      </c>
      <c r="D48" s="23" t="s">
        <v>210</v>
      </c>
      <c r="E48" s="21" t="s">
        <v>197</v>
      </c>
      <c r="F48" s="22">
        <v>7</v>
      </c>
      <c r="G48" s="48">
        <v>12</v>
      </c>
      <c r="H48" s="48">
        <v>5</v>
      </c>
      <c r="I48" s="12">
        <f t="shared" si="0"/>
        <v>17</v>
      </c>
      <c r="J48" s="52"/>
      <c r="K48" s="51">
        <v>17</v>
      </c>
      <c r="L48" s="38" t="s">
        <v>321</v>
      </c>
      <c r="M48" s="12">
        <f t="shared" si="1"/>
        <v>42</v>
      </c>
      <c r="N48" s="21" t="s">
        <v>198</v>
      </c>
    </row>
    <row r="49" spans="1:14" ht="61.5" customHeight="1">
      <c r="A49" s="7" t="s">
        <v>15</v>
      </c>
      <c r="B49" s="8">
        <v>43</v>
      </c>
      <c r="C49" s="8" t="s">
        <v>35</v>
      </c>
      <c r="D49" s="74" t="s">
        <v>212</v>
      </c>
      <c r="E49" s="24" t="s">
        <v>197</v>
      </c>
      <c r="F49" s="22">
        <v>7</v>
      </c>
      <c r="G49" s="48">
        <v>8</v>
      </c>
      <c r="H49" s="48">
        <v>5</v>
      </c>
      <c r="I49" s="12">
        <f t="shared" si="0"/>
        <v>13</v>
      </c>
      <c r="J49" s="52"/>
      <c r="K49" s="51">
        <v>13</v>
      </c>
      <c r="L49" s="38" t="s">
        <v>321</v>
      </c>
      <c r="M49" s="12">
        <f t="shared" si="1"/>
        <v>43</v>
      </c>
      <c r="N49" s="21" t="s">
        <v>198</v>
      </c>
    </row>
  </sheetData>
  <sheetProtection/>
  <mergeCells count="14">
    <mergeCell ref="I4:I6"/>
    <mergeCell ref="J4:J6"/>
    <mergeCell ref="K4:K6"/>
    <mergeCell ref="L4:L6"/>
    <mergeCell ref="M4:M6"/>
    <mergeCell ref="N4:N6"/>
    <mergeCell ref="A1:H1"/>
    <mergeCell ref="A4:A6"/>
    <mergeCell ref="B4:B6"/>
    <mergeCell ref="C4:C6"/>
    <mergeCell ref="D4:D6"/>
    <mergeCell ref="E4:E6"/>
    <mergeCell ref="F4:F6"/>
    <mergeCell ref="G4:H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73" zoomScaleNormal="73" zoomScaleSheetLayoutView="40" workbookViewId="0" topLeftCell="A1">
      <selection activeCell="K1" sqref="K1:M1638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71.57421875" style="1" customWidth="1"/>
    <col min="6" max="6" width="5.7109375" style="1" customWidth="1"/>
    <col min="7" max="8" width="17.57421875" style="1" customWidth="1"/>
    <col min="9" max="9" width="8.8515625" style="1" customWidth="1"/>
    <col min="10" max="10" width="6.8515625" style="1" customWidth="1"/>
    <col min="11" max="11" width="8.8515625" style="116" customWidth="1"/>
    <col min="12" max="12" width="17.421875" style="116" customWidth="1"/>
    <col min="13" max="13" width="6.28125" style="116" customWidth="1"/>
    <col min="14" max="14" width="31.28125" style="1" customWidth="1"/>
    <col min="15" max="16384" width="8.8515625" style="1" customWidth="1"/>
  </cols>
  <sheetData>
    <row r="1" spans="1:8" ht="15">
      <c r="A1" s="79" t="s">
        <v>279</v>
      </c>
      <c r="B1" s="79"/>
      <c r="C1" s="79"/>
      <c r="D1" s="79"/>
      <c r="E1" s="79"/>
      <c r="F1" s="79"/>
      <c r="G1" s="79"/>
      <c r="H1" s="79"/>
    </row>
    <row r="2" spans="1:8" ht="15">
      <c r="A2" s="2" t="s">
        <v>20</v>
      </c>
      <c r="B2" s="2"/>
      <c r="C2" s="2"/>
      <c r="D2" s="3"/>
      <c r="E2" s="3"/>
      <c r="F2" s="3"/>
      <c r="G2" s="3"/>
      <c r="H2" s="3"/>
    </row>
    <row r="3" spans="1:8" ht="15">
      <c r="A3" s="2" t="s">
        <v>21</v>
      </c>
      <c r="B3" s="2"/>
      <c r="C3" s="2"/>
      <c r="D3" s="3"/>
      <c r="E3" s="3"/>
      <c r="F3" s="3"/>
      <c r="G3" s="3"/>
      <c r="H3" s="3"/>
    </row>
    <row r="4" spans="1:14" ht="15.75" customHeight="1">
      <c r="A4" s="80" t="s">
        <v>2</v>
      </c>
      <c r="B4" s="80" t="s">
        <v>3</v>
      </c>
      <c r="C4" s="80" t="s">
        <v>4</v>
      </c>
      <c r="D4" s="80" t="s">
        <v>5</v>
      </c>
      <c r="E4" s="80" t="s">
        <v>38</v>
      </c>
      <c r="F4" s="83" t="s">
        <v>6</v>
      </c>
      <c r="G4" s="86" t="s">
        <v>7</v>
      </c>
      <c r="H4" s="87"/>
      <c r="I4" s="90" t="s">
        <v>42</v>
      </c>
      <c r="J4" s="93" t="s">
        <v>8</v>
      </c>
      <c r="K4" s="93" t="s">
        <v>9</v>
      </c>
      <c r="L4" s="96" t="s">
        <v>10</v>
      </c>
      <c r="M4" s="93" t="s">
        <v>11</v>
      </c>
      <c r="N4" s="80" t="s">
        <v>12</v>
      </c>
    </row>
    <row r="5" spans="1:14" ht="15" customHeight="1">
      <c r="A5" s="81"/>
      <c r="B5" s="81"/>
      <c r="C5" s="81"/>
      <c r="D5" s="81"/>
      <c r="E5" s="81"/>
      <c r="F5" s="84"/>
      <c r="G5" s="100"/>
      <c r="H5" s="101"/>
      <c r="I5" s="91"/>
      <c r="J5" s="94"/>
      <c r="K5" s="94"/>
      <c r="L5" s="97"/>
      <c r="M5" s="94"/>
      <c r="N5" s="81"/>
    </row>
    <row r="6" spans="1:14" ht="34.5" customHeight="1">
      <c r="A6" s="82"/>
      <c r="B6" s="82"/>
      <c r="C6" s="82"/>
      <c r="D6" s="82"/>
      <c r="E6" s="82"/>
      <c r="F6" s="85"/>
      <c r="G6" s="7" t="s">
        <v>22</v>
      </c>
      <c r="H6" s="7" t="s">
        <v>23</v>
      </c>
      <c r="I6" s="92"/>
      <c r="J6" s="95"/>
      <c r="K6" s="95"/>
      <c r="L6" s="98"/>
      <c r="M6" s="95"/>
      <c r="N6" s="82"/>
    </row>
    <row r="7" spans="1:14" ht="61.5" customHeight="1">
      <c r="A7" s="64" t="s">
        <v>15</v>
      </c>
      <c r="B7" s="65">
        <v>1</v>
      </c>
      <c r="C7" s="65" t="s">
        <v>35</v>
      </c>
      <c r="D7" s="65" t="s">
        <v>265</v>
      </c>
      <c r="E7" s="65" t="s">
        <v>278</v>
      </c>
      <c r="F7" s="65">
        <v>8</v>
      </c>
      <c r="G7" s="64">
        <v>19</v>
      </c>
      <c r="H7" s="64">
        <v>42</v>
      </c>
      <c r="I7" s="66">
        <v>61</v>
      </c>
      <c r="J7" s="66"/>
      <c r="K7" s="66">
        <v>61</v>
      </c>
      <c r="L7" s="66" t="s">
        <v>319</v>
      </c>
      <c r="M7" s="66">
        <f>_xlfn.RANK.EQ(K7,$K$7:$K$60,)</f>
        <v>1</v>
      </c>
      <c r="N7" s="65" t="s">
        <v>251</v>
      </c>
    </row>
    <row r="8" spans="1:14" ht="61.5" customHeight="1">
      <c r="A8" s="64" t="s">
        <v>15</v>
      </c>
      <c r="B8" s="65">
        <v>2</v>
      </c>
      <c r="C8" s="65" t="s">
        <v>35</v>
      </c>
      <c r="D8" s="65" t="s">
        <v>116</v>
      </c>
      <c r="E8" s="65" t="s">
        <v>117</v>
      </c>
      <c r="F8" s="65">
        <v>8</v>
      </c>
      <c r="G8" s="64">
        <v>18</v>
      </c>
      <c r="H8" s="64">
        <v>34</v>
      </c>
      <c r="I8" s="66">
        <f>SUM(G8:H8)</f>
        <v>52</v>
      </c>
      <c r="J8" s="66"/>
      <c r="K8" s="66">
        <v>52</v>
      </c>
      <c r="L8" s="66" t="s">
        <v>319</v>
      </c>
      <c r="M8" s="66">
        <f aca="true" t="shared" si="0" ref="M8:M60">_xlfn.RANK.EQ(K8,$K$7:$K$60,)</f>
        <v>2</v>
      </c>
      <c r="N8" s="65" t="s">
        <v>118</v>
      </c>
    </row>
    <row r="9" spans="1:14" ht="61.5" customHeight="1">
      <c r="A9" s="64" t="s">
        <v>15</v>
      </c>
      <c r="B9" s="65">
        <v>3</v>
      </c>
      <c r="C9" s="65" t="s">
        <v>35</v>
      </c>
      <c r="D9" s="65" t="s">
        <v>67</v>
      </c>
      <c r="E9" s="65" t="s">
        <v>317</v>
      </c>
      <c r="F9" s="65">
        <v>8</v>
      </c>
      <c r="G9" s="64">
        <v>18</v>
      </c>
      <c r="H9" s="64">
        <v>33</v>
      </c>
      <c r="I9" s="66">
        <f>SUM(G9:H9)</f>
        <v>51</v>
      </c>
      <c r="J9" s="66"/>
      <c r="K9" s="66">
        <v>51</v>
      </c>
      <c r="L9" s="66" t="s">
        <v>319</v>
      </c>
      <c r="M9" s="66">
        <f t="shared" si="0"/>
        <v>3</v>
      </c>
      <c r="N9" s="65" t="s">
        <v>54</v>
      </c>
    </row>
    <row r="10" spans="1:14" ht="61.5" customHeight="1">
      <c r="A10" s="64" t="s">
        <v>15</v>
      </c>
      <c r="B10" s="65">
        <v>4</v>
      </c>
      <c r="C10" s="65" t="s">
        <v>35</v>
      </c>
      <c r="D10" s="67" t="s">
        <v>156</v>
      </c>
      <c r="E10" s="65" t="s">
        <v>133</v>
      </c>
      <c r="F10" s="65">
        <v>8</v>
      </c>
      <c r="G10" s="64">
        <v>20</v>
      </c>
      <c r="H10" s="64">
        <v>29</v>
      </c>
      <c r="I10" s="66">
        <v>49</v>
      </c>
      <c r="J10" s="66"/>
      <c r="K10" s="66">
        <v>49</v>
      </c>
      <c r="L10" s="66" t="s">
        <v>319</v>
      </c>
      <c r="M10" s="66">
        <f t="shared" si="0"/>
        <v>4</v>
      </c>
      <c r="N10" s="65" t="s">
        <v>134</v>
      </c>
    </row>
    <row r="11" spans="1:14" ht="61.5" customHeight="1">
      <c r="A11" s="64" t="s">
        <v>15</v>
      </c>
      <c r="B11" s="65">
        <v>5</v>
      </c>
      <c r="C11" s="65" t="s">
        <v>35</v>
      </c>
      <c r="D11" s="65" t="s">
        <v>154</v>
      </c>
      <c r="E11" s="65" t="s">
        <v>133</v>
      </c>
      <c r="F11" s="65">
        <v>8</v>
      </c>
      <c r="G11" s="64">
        <v>18</v>
      </c>
      <c r="H11" s="64">
        <v>30</v>
      </c>
      <c r="I11" s="66">
        <v>48</v>
      </c>
      <c r="J11" s="66"/>
      <c r="K11" s="66">
        <v>48</v>
      </c>
      <c r="L11" s="66" t="s">
        <v>319</v>
      </c>
      <c r="M11" s="66">
        <f t="shared" si="0"/>
        <v>5</v>
      </c>
      <c r="N11" s="65" t="s">
        <v>134</v>
      </c>
    </row>
    <row r="12" spans="1:14" ht="61.5" customHeight="1">
      <c r="A12" s="64" t="s">
        <v>15</v>
      </c>
      <c r="B12" s="65">
        <v>6</v>
      </c>
      <c r="C12" s="65" t="s">
        <v>35</v>
      </c>
      <c r="D12" s="65" t="s">
        <v>152</v>
      </c>
      <c r="E12" s="25" t="s">
        <v>133</v>
      </c>
      <c r="F12" s="65">
        <v>8</v>
      </c>
      <c r="G12" s="64">
        <v>17</v>
      </c>
      <c r="H12" s="64">
        <v>30</v>
      </c>
      <c r="I12" s="66">
        <v>47</v>
      </c>
      <c r="J12" s="66"/>
      <c r="K12" s="66">
        <v>47</v>
      </c>
      <c r="L12" s="66" t="s">
        <v>319</v>
      </c>
      <c r="M12" s="66">
        <f t="shared" si="0"/>
        <v>6</v>
      </c>
      <c r="N12" s="65" t="s">
        <v>134</v>
      </c>
    </row>
    <row r="13" spans="1:14" ht="61.5" customHeight="1">
      <c r="A13" s="64" t="s">
        <v>15</v>
      </c>
      <c r="B13" s="65">
        <v>7</v>
      </c>
      <c r="C13" s="65" t="s">
        <v>35</v>
      </c>
      <c r="D13" s="65" t="s">
        <v>71</v>
      </c>
      <c r="E13" s="65" t="s">
        <v>317</v>
      </c>
      <c r="F13" s="65">
        <v>8</v>
      </c>
      <c r="G13" s="64">
        <v>19</v>
      </c>
      <c r="H13" s="64">
        <v>27</v>
      </c>
      <c r="I13" s="66">
        <f>SUM(G13:H13)</f>
        <v>46</v>
      </c>
      <c r="J13" s="66"/>
      <c r="K13" s="66">
        <v>46</v>
      </c>
      <c r="L13" s="66" t="s">
        <v>319</v>
      </c>
      <c r="M13" s="66">
        <f t="shared" si="0"/>
        <v>7</v>
      </c>
      <c r="N13" s="65" t="s">
        <v>54</v>
      </c>
    </row>
    <row r="14" spans="1:14" ht="61.5" customHeight="1">
      <c r="A14" s="64" t="s">
        <v>15</v>
      </c>
      <c r="B14" s="65">
        <v>8</v>
      </c>
      <c r="C14" s="65" t="s">
        <v>35</v>
      </c>
      <c r="D14" s="65" t="s">
        <v>271</v>
      </c>
      <c r="E14" s="70" t="s">
        <v>259</v>
      </c>
      <c r="F14" s="65">
        <v>8</v>
      </c>
      <c r="G14" s="64">
        <v>16</v>
      </c>
      <c r="H14" s="64">
        <v>30</v>
      </c>
      <c r="I14" s="66">
        <v>46</v>
      </c>
      <c r="J14" s="66"/>
      <c r="K14" s="66">
        <v>46</v>
      </c>
      <c r="L14" s="66" t="s">
        <v>319</v>
      </c>
      <c r="M14" s="66">
        <f t="shared" si="0"/>
        <v>7</v>
      </c>
      <c r="N14" s="65" t="s">
        <v>260</v>
      </c>
    </row>
    <row r="15" spans="1:14" ht="61.5" customHeight="1">
      <c r="A15" s="64" t="s">
        <v>15</v>
      </c>
      <c r="B15" s="65">
        <v>9</v>
      </c>
      <c r="C15" s="65" t="s">
        <v>35</v>
      </c>
      <c r="D15" s="65" t="s">
        <v>63</v>
      </c>
      <c r="E15" s="65" t="s">
        <v>317</v>
      </c>
      <c r="F15" s="65">
        <v>8</v>
      </c>
      <c r="G15" s="67">
        <v>14</v>
      </c>
      <c r="H15" s="67">
        <v>31</v>
      </c>
      <c r="I15" s="66">
        <f>SUM(G15:H15)</f>
        <v>45</v>
      </c>
      <c r="J15" s="68"/>
      <c r="K15" s="68">
        <v>45</v>
      </c>
      <c r="L15" s="66" t="s">
        <v>319</v>
      </c>
      <c r="M15" s="66">
        <f t="shared" si="0"/>
        <v>9</v>
      </c>
      <c r="N15" s="65" t="s">
        <v>54</v>
      </c>
    </row>
    <row r="16" spans="1:14" ht="61.5" customHeight="1">
      <c r="A16" s="64" t="s">
        <v>15</v>
      </c>
      <c r="B16" s="65">
        <v>10</v>
      </c>
      <c r="C16" s="65" t="s">
        <v>35</v>
      </c>
      <c r="D16" s="65" t="s">
        <v>158</v>
      </c>
      <c r="E16" s="65" t="s">
        <v>133</v>
      </c>
      <c r="F16" s="65">
        <v>8</v>
      </c>
      <c r="G16" s="64">
        <v>17</v>
      </c>
      <c r="H16" s="64">
        <v>26</v>
      </c>
      <c r="I16" s="66">
        <v>43</v>
      </c>
      <c r="J16" s="66"/>
      <c r="K16" s="66">
        <v>43</v>
      </c>
      <c r="L16" s="66" t="s">
        <v>319</v>
      </c>
      <c r="M16" s="66">
        <f t="shared" si="0"/>
        <v>10</v>
      </c>
      <c r="N16" s="65" t="s">
        <v>134</v>
      </c>
    </row>
    <row r="17" spans="1:14" ht="61.5" customHeight="1">
      <c r="A17" s="64" t="s">
        <v>15</v>
      </c>
      <c r="B17" s="65">
        <v>11</v>
      </c>
      <c r="C17" s="65" t="s">
        <v>35</v>
      </c>
      <c r="D17" s="65" t="s">
        <v>299</v>
      </c>
      <c r="E17" s="25" t="s">
        <v>281</v>
      </c>
      <c r="F17" s="65">
        <v>8</v>
      </c>
      <c r="G17" s="64">
        <v>11</v>
      </c>
      <c r="H17" s="64">
        <v>32</v>
      </c>
      <c r="I17" s="66">
        <v>43</v>
      </c>
      <c r="J17" s="66"/>
      <c r="K17" s="66">
        <v>43</v>
      </c>
      <c r="L17" s="66" t="s">
        <v>319</v>
      </c>
      <c r="M17" s="66">
        <f t="shared" si="0"/>
        <v>10</v>
      </c>
      <c r="N17" s="65" t="s">
        <v>282</v>
      </c>
    </row>
    <row r="18" spans="1:14" ht="61.5" customHeight="1">
      <c r="A18" s="64" t="s">
        <v>15</v>
      </c>
      <c r="B18" s="65">
        <v>12</v>
      </c>
      <c r="C18" s="65" t="s">
        <v>35</v>
      </c>
      <c r="D18" s="65" t="s">
        <v>155</v>
      </c>
      <c r="E18" s="65" t="s">
        <v>133</v>
      </c>
      <c r="F18" s="65">
        <v>8</v>
      </c>
      <c r="G18" s="67">
        <v>17</v>
      </c>
      <c r="H18" s="69">
        <v>25</v>
      </c>
      <c r="I18" s="68">
        <v>42</v>
      </c>
      <c r="J18" s="68"/>
      <c r="K18" s="68">
        <v>42</v>
      </c>
      <c r="L18" s="66" t="s">
        <v>319</v>
      </c>
      <c r="M18" s="66">
        <f t="shared" si="0"/>
        <v>12</v>
      </c>
      <c r="N18" s="65" t="s">
        <v>134</v>
      </c>
    </row>
    <row r="19" spans="1:14" ht="61.5" customHeight="1">
      <c r="A19" s="64" t="s">
        <v>15</v>
      </c>
      <c r="B19" s="65">
        <v>13</v>
      </c>
      <c r="C19" s="65" t="s">
        <v>35</v>
      </c>
      <c r="D19" s="65" t="s">
        <v>227</v>
      </c>
      <c r="E19" s="65" t="s">
        <v>197</v>
      </c>
      <c r="F19" s="65">
        <v>8</v>
      </c>
      <c r="G19" s="64">
        <v>28</v>
      </c>
      <c r="H19" s="64">
        <v>14</v>
      </c>
      <c r="I19" s="66">
        <v>42</v>
      </c>
      <c r="J19" s="66"/>
      <c r="K19" s="66">
        <v>42</v>
      </c>
      <c r="L19" s="66" t="s">
        <v>319</v>
      </c>
      <c r="M19" s="66">
        <f t="shared" si="0"/>
        <v>12</v>
      </c>
      <c r="N19" s="65" t="s">
        <v>198</v>
      </c>
    </row>
    <row r="20" spans="1:14" ht="61.5" customHeight="1">
      <c r="A20" s="64" t="s">
        <v>15</v>
      </c>
      <c r="B20" s="65">
        <v>14</v>
      </c>
      <c r="C20" s="65" t="s">
        <v>35</v>
      </c>
      <c r="D20" s="65" t="s">
        <v>224</v>
      </c>
      <c r="E20" s="65" t="s">
        <v>197</v>
      </c>
      <c r="F20" s="65">
        <v>8</v>
      </c>
      <c r="G20" s="64">
        <v>26</v>
      </c>
      <c r="H20" s="64">
        <v>15</v>
      </c>
      <c r="I20" s="66">
        <v>41</v>
      </c>
      <c r="J20" s="66"/>
      <c r="K20" s="66">
        <v>41</v>
      </c>
      <c r="L20" s="66" t="s">
        <v>319</v>
      </c>
      <c r="M20" s="66">
        <f t="shared" si="0"/>
        <v>14</v>
      </c>
      <c r="N20" s="65" t="s">
        <v>198</v>
      </c>
    </row>
    <row r="21" spans="1:14" ht="61.5" customHeight="1">
      <c r="A21" s="64" t="s">
        <v>15</v>
      </c>
      <c r="B21" s="65">
        <v>15</v>
      </c>
      <c r="C21" s="65" t="s">
        <v>35</v>
      </c>
      <c r="D21" s="65" t="s">
        <v>50</v>
      </c>
      <c r="E21" s="65" t="s">
        <v>317</v>
      </c>
      <c r="F21" s="65">
        <v>8</v>
      </c>
      <c r="G21" s="64">
        <v>16</v>
      </c>
      <c r="H21" s="64">
        <v>24</v>
      </c>
      <c r="I21" s="66">
        <f>SUM(G21:H21)</f>
        <v>40</v>
      </c>
      <c r="J21" s="66"/>
      <c r="K21" s="66">
        <v>40</v>
      </c>
      <c r="L21" s="66" t="s">
        <v>319</v>
      </c>
      <c r="M21" s="66">
        <f t="shared" si="0"/>
        <v>15</v>
      </c>
      <c r="N21" s="65" t="s">
        <v>54</v>
      </c>
    </row>
    <row r="22" spans="1:14" ht="61.5" customHeight="1">
      <c r="A22" s="64" t="s">
        <v>15</v>
      </c>
      <c r="B22" s="65">
        <v>16</v>
      </c>
      <c r="C22" s="65" t="s">
        <v>35</v>
      </c>
      <c r="D22" s="65" t="s">
        <v>295</v>
      </c>
      <c r="E22" s="25" t="s">
        <v>286</v>
      </c>
      <c r="F22" s="65">
        <v>8</v>
      </c>
      <c r="G22" s="64">
        <v>19</v>
      </c>
      <c r="H22" s="64">
        <v>21</v>
      </c>
      <c r="I22" s="66">
        <v>40</v>
      </c>
      <c r="J22" s="66"/>
      <c r="K22" s="66">
        <v>40</v>
      </c>
      <c r="L22" s="66" t="s">
        <v>319</v>
      </c>
      <c r="M22" s="66">
        <f t="shared" si="0"/>
        <v>15</v>
      </c>
      <c r="N22" s="65" t="s">
        <v>287</v>
      </c>
    </row>
    <row r="23" spans="1:14" ht="61.5" customHeight="1">
      <c r="A23" s="64" t="s">
        <v>15</v>
      </c>
      <c r="B23" s="65">
        <v>17</v>
      </c>
      <c r="C23" s="65" t="s">
        <v>35</v>
      </c>
      <c r="D23" s="65" t="s">
        <v>162</v>
      </c>
      <c r="E23" s="65" t="s">
        <v>141</v>
      </c>
      <c r="F23" s="65">
        <v>8</v>
      </c>
      <c r="G23" s="64">
        <v>10</v>
      </c>
      <c r="H23" s="64">
        <v>29</v>
      </c>
      <c r="I23" s="66">
        <v>39</v>
      </c>
      <c r="J23" s="66"/>
      <c r="K23" s="66">
        <v>39</v>
      </c>
      <c r="L23" s="66" t="s">
        <v>319</v>
      </c>
      <c r="M23" s="66">
        <f t="shared" si="0"/>
        <v>17</v>
      </c>
      <c r="N23" s="65" t="s">
        <v>142</v>
      </c>
    </row>
    <row r="24" spans="1:14" ht="61.5" customHeight="1">
      <c r="A24" s="64" t="s">
        <v>15</v>
      </c>
      <c r="B24" s="65">
        <v>18</v>
      </c>
      <c r="C24" s="65" t="s">
        <v>35</v>
      </c>
      <c r="D24" s="65" t="s">
        <v>296</v>
      </c>
      <c r="E24" s="70" t="s">
        <v>286</v>
      </c>
      <c r="F24" s="65">
        <v>8</v>
      </c>
      <c r="G24" s="64">
        <v>23</v>
      </c>
      <c r="H24" s="64">
        <v>16</v>
      </c>
      <c r="I24" s="66">
        <v>39</v>
      </c>
      <c r="J24" s="66"/>
      <c r="K24" s="66">
        <v>39</v>
      </c>
      <c r="L24" s="66" t="s">
        <v>319</v>
      </c>
      <c r="M24" s="66">
        <f t="shared" si="0"/>
        <v>17</v>
      </c>
      <c r="N24" s="65" t="s">
        <v>287</v>
      </c>
    </row>
    <row r="25" spans="1:14" ht="61.5" customHeight="1">
      <c r="A25" s="64" t="s">
        <v>15</v>
      </c>
      <c r="B25" s="65">
        <v>19</v>
      </c>
      <c r="C25" s="65" t="s">
        <v>35</v>
      </c>
      <c r="D25" s="65" t="s">
        <v>160</v>
      </c>
      <c r="E25" s="65" t="s">
        <v>133</v>
      </c>
      <c r="F25" s="65">
        <v>8</v>
      </c>
      <c r="G25" s="64">
        <v>17</v>
      </c>
      <c r="H25" s="64">
        <v>20</v>
      </c>
      <c r="I25" s="66">
        <v>37</v>
      </c>
      <c r="J25" s="66"/>
      <c r="K25" s="66">
        <v>37</v>
      </c>
      <c r="L25" s="66" t="s">
        <v>320</v>
      </c>
      <c r="M25" s="66">
        <f t="shared" si="0"/>
        <v>19</v>
      </c>
      <c r="N25" s="65" t="s">
        <v>134</v>
      </c>
    </row>
    <row r="26" spans="1:14" ht="61.5" customHeight="1">
      <c r="A26" s="64" t="s">
        <v>15</v>
      </c>
      <c r="B26" s="65">
        <v>20</v>
      </c>
      <c r="C26" s="65" t="s">
        <v>35</v>
      </c>
      <c r="D26" s="65" t="s">
        <v>163</v>
      </c>
      <c r="E26" s="65" t="s">
        <v>144</v>
      </c>
      <c r="F26" s="65">
        <v>8</v>
      </c>
      <c r="G26" s="67">
        <v>17</v>
      </c>
      <c r="H26" s="67">
        <v>18</v>
      </c>
      <c r="I26" s="68">
        <v>35</v>
      </c>
      <c r="J26" s="68"/>
      <c r="K26" s="68">
        <v>35</v>
      </c>
      <c r="L26" s="66" t="s">
        <v>320</v>
      </c>
      <c r="M26" s="66">
        <f t="shared" si="0"/>
        <v>20</v>
      </c>
      <c r="N26" s="65" t="s">
        <v>145</v>
      </c>
    </row>
    <row r="27" spans="1:14" ht="61.5" customHeight="1">
      <c r="A27" s="64" t="s">
        <v>15</v>
      </c>
      <c r="B27" s="65">
        <v>21</v>
      </c>
      <c r="C27" s="65" t="s">
        <v>35</v>
      </c>
      <c r="D27" s="65" t="s">
        <v>165</v>
      </c>
      <c r="E27" s="65" t="s">
        <v>130</v>
      </c>
      <c r="F27" s="65">
        <v>8</v>
      </c>
      <c r="G27" s="64">
        <v>15</v>
      </c>
      <c r="H27" s="64">
        <v>20</v>
      </c>
      <c r="I27" s="66">
        <v>35</v>
      </c>
      <c r="J27" s="66"/>
      <c r="K27" s="66">
        <v>35</v>
      </c>
      <c r="L27" s="66" t="s">
        <v>320</v>
      </c>
      <c r="M27" s="66">
        <f t="shared" si="0"/>
        <v>20</v>
      </c>
      <c r="N27" s="65" t="s">
        <v>131</v>
      </c>
    </row>
    <row r="28" spans="1:14" ht="61.5" customHeight="1">
      <c r="A28" s="64" t="s">
        <v>15</v>
      </c>
      <c r="B28" s="65">
        <v>22</v>
      </c>
      <c r="C28" s="65" t="s">
        <v>35</v>
      </c>
      <c r="D28" s="67" t="s">
        <v>270</v>
      </c>
      <c r="E28" s="25" t="s">
        <v>259</v>
      </c>
      <c r="F28" s="65">
        <v>8</v>
      </c>
      <c r="G28" s="64">
        <v>14</v>
      </c>
      <c r="H28" s="64">
        <v>20</v>
      </c>
      <c r="I28" s="66">
        <v>34</v>
      </c>
      <c r="J28" s="66"/>
      <c r="K28" s="66">
        <v>34</v>
      </c>
      <c r="L28" s="66" t="s">
        <v>320</v>
      </c>
      <c r="M28" s="66">
        <f t="shared" si="0"/>
        <v>22</v>
      </c>
      <c r="N28" s="65" t="s">
        <v>260</v>
      </c>
    </row>
    <row r="29" spans="1:14" ht="61.5" customHeight="1">
      <c r="A29" s="64" t="s">
        <v>15</v>
      </c>
      <c r="B29" s="65">
        <v>23</v>
      </c>
      <c r="C29" s="65" t="s">
        <v>35</v>
      </c>
      <c r="D29" s="65" t="s">
        <v>69</v>
      </c>
      <c r="E29" s="65" t="s">
        <v>317</v>
      </c>
      <c r="F29" s="65">
        <v>8</v>
      </c>
      <c r="G29" s="64">
        <v>13</v>
      </c>
      <c r="H29" s="64">
        <v>20</v>
      </c>
      <c r="I29" s="66">
        <f>SUM(G29:H29)</f>
        <v>33</v>
      </c>
      <c r="J29" s="66"/>
      <c r="K29" s="66">
        <v>33</v>
      </c>
      <c r="L29" s="66" t="s">
        <v>320</v>
      </c>
      <c r="M29" s="66">
        <f t="shared" si="0"/>
        <v>23</v>
      </c>
      <c r="N29" s="65" t="s">
        <v>54</v>
      </c>
    </row>
    <row r="30" spans="1:14" ht="61.5" customHeight="1">
      <c r="A30" s="64" t="s">
        <v>15</v>
      </c>
      <c r="B30" s="65">
        <v>24</v>
      </c>
      <c r="C30" s="65" t="s">
        <v>35</v>
      </c>
      <c r="D30" s="65" t="s">
        <v>161</v>
      </c>
      <c r="E30" s="65" t="s">
        <v>133</v>
      </c>
      <c r="F30" s="65">
        <v>8</v>
      </c>
      <c r="G30" s="64">
        <v>16</v>
      </c>
      <c r="H30" s="64">
        <v>17</v>
      </c>
      <c r="I30" s="66">
        <v>33</v>
      </c>
      <c r="J30" s="66"/>
      <c r="K30" s="66">
        <v>33</v>
      </c>
      <c r="L30" s="66" t="s">
        <v>320</v>
      </c>
      <c r="M30" s="66">
        <f t="shared" si="0"/>
        <v>23</v>
      </c>
      <c r="N30" s="65" t="s">
        <v>134</v>
      </c>
    </row>
    <row r="31" spans="1:14" ht="61.5" customHeight="1">
      <c r="A31" s="64" t="s">
        <v>15</v>
      </c>
      <c r="B31" s="65">
        <v>25</v>
      </c>
      <c r="C31" s="65" t="s">
        <v>35</v>
      </c>
      <c r="D31" s="65" t="s">
        <v>157</v>
      </c>
      <c r="E31" s="65" t="s">
        <v>133</v>
      </c>
      <c r="F31" s="65">
        <v>8</v>
      </c>
      <c r="G31" s="64">
        <v>14</v>
      </c>
      <c r="H31" s="64">
        <v>18</v>
      </c>
      <c r="I31" s="66">
        <v>32</v>
      </c>
      <c r="J31" s="66"/>
      <c r="K31" s="66">
        <v>32</v>
      </c>
      <c r="L31" s="66" t="s">
        <v>320</v>
      </c>
      <c r="M31" s="66">
        <f t="shared" si="0"/>
        <v>25</v>
      </c>
      <c r="N31" s="65" t="s">
        <v>134</v>
      </c>
    </row>
    <row r="32" spans="1:14" ht="61.5" customHeight="1">
      <c r="A32" s="64" t="s">
        <v>15</v>
      </c>
      <c r="B32" s="65">
        <v>26</v>
      </c>
      <c r="C32" s="65" t="s">
        <v>35</v>
      </c>
      <c r="D32" s="65" t="s">
        <v>159</v>
      </c>
      <c r="E32" s="65" t="s">
        <v>133</v>
      </c>
      <c r="F32" s="65">
        <v>8</v>
      </c>
      <c r="G32" s="67">
        <v>15</v>
      </c>
      <c r="H32" s="67">
        <v>17</v>
      </c>
      <c r="I32" s="68">
        <v>32</v>
      </c>
      <c r="J32" s="68"/>
      <c r="K32" s="68">
        <v>32</v>
      </c>
      <c r="L32" s="66" t="s">
        <v>320</v>
      </c>
      <c r="M32" s="66">
        <f t="shared" si="0"/>
        <v>25</v>
      </c>
      <c r="N32" s="65" t="s">
        <v>134</v>
      </c>
    </row>
    <row r="33" spans="1:14" ht="61.5" customHeight="1">
      <c r="A33" s="64" t="s">
        <v>15</v>
      </c>
      <c r="B33" s="65">
        <v>27</v>
      </c>
      <c r="C33" s="65" t="s">
        <v>35</v>
      </c>
      <c r="D33" s="67" t="s">
        <v>66</v>
      </c>
      <c r="E33" s="65" t="s">
        <v>317</v>
      </c>
      <c r="F33" s="65">
        <v>8</v>
      </c>
      <c r="G33" s="64">
        <v>10</v>
      </c>
      <c r="H33" s="64">
        <v>20</v>
      </c>
      <c r="I33" s="66">
        <f>SUM(G33:H33)</f>
        <v>30</v>
      </c>
      <c r="J33" s="66"/>
      <c r="K33" s="66">
        <v>30</v>
      </c>
      <c r="L33" s="66" t="s">
        <v>321</v>
      </c>
      <c r="M33" s="66">
        <f t="shared" si="0"/>
        <v>27</v>
      </c>
      <c r="N33" s="65" t="s">
        <v>54</v>
      </c>
    </row>
    <row r="34" spans="1:14" ht="61.5" customHeight="1">
      <c r="A34" s="64" t="s">
        <v>15</v>
      </c>
      <c r="B34" s="65">
        <v>28</v>
      </c>
      <c r="C34" s="65" t="s">
        <v>35</v>
      </c>
      <c r="D34" s="65" t="s">
        <v>64</v>
      </c>
      <c r="E34" s="65" t="s">
        <v>317</v>
      </c>
      <c r="F34" s="65">
        <v>8</v>
      </c>
      <c r="G34" s="67">
        <v>12</v>
      </c>
      <c r="H34" s="67">
        <v>17</v>
      </c>
      <c r="I34" s="66">
        <f>SUM(G34:H34)</f>
        <v>29</v>
      </c>
      <c r="J34" s="68"/>
      <c r="K34" s="68">
        <v>29</v>
      </c>
      <c r="L34" s="66" t="s">
        <v>321</v>
      </c>
      <c r="M34" s="66">
        <f t="shared" si="0"/>
        <v>28</v>
      </c>
      <c r="N34" s="65" t="s">
        <v>54</v>
      </c>
    </row>
    <row r="35" spans="1:14" ht="61.5" customHeight="1">
      <c r="A35" s="64" t="s">
        <v>15</v>
      </c>
      <c r="B35" s="65">
        <v>29</v>
      </c>
      <c r="C35" s="65" t="s">
        <v>35</v>
      </c>
      <c r="D35" s="65" t="s">
        <v>49</v>
      </c>
      <c r="E35" s="65" t="s">
        <v>317</v>
      </c>
      <c r="F35" s="65">
        <v>8</v>
      </c>
      <c r="G35" s="64">
        <v>17</v>
      </c>
      <c r="H35" s="64">
        <v>12</v>
      </c>
      <c r="I35" s="66">
        <f>SUM(G35:H35)</f>
        <v>29</v>
      </c>
      <c r="J35" s="66"/>
      <c r="K35" s="66">
        <v>29</v>
      </c>
      <c r="L35" s="66" t="s">
        <v>321</v>
      </c>
      <c r="M35" s="66">
        <f t="shared" si="0"/>
        <v>28</v>
      </c>
      <c r="N35" s="65" t="s">
        <v>54</v>
      </c>
    </row>
    <row r="36" spans="1:14" ht="61.5" customHeight="1">
      <c r="A36" s="64" t="s">
        <v>15</v>
      </c>
      <c r="B36" s="65">
        <v>30</v>
      </c>
      <c r="C36" s="65" t="s">
        <v>35</v>
      </c>
      <c r="D36" s="67" t="s">
        <v>119</v>
      </c>
      <c r="E36" s="65" t="s">
        <v>117</v>
      </c>
      <c r="F36" s="65">
        <v>8</v>
      </c>
      <c r="G36" s="64">
        <v>13</v>
      </c>
      <c r="H36" s="64">
        <v>16</v>
      </c>
      <c r="I36" s="66">
        <f>SUM(G36:H36)</f>
        <v>29</v>
      </c>
      <c r="J36" s="66"/>
      <c r="K36" s="66">
        <v>29</v>
      </c>
      <c r="L36" s="66" t="s">
        <v>321</v>
      </c>
      <c r="M36" s="66">
        <f t="shared" si="0"/>
        <v>28</v>
      </c>
      <c r="N36" s="65" t="s">
        <v>118</v>
      </c>
    </row>
    <row r="37" spans="1:14" ht="61.5" customHeight="1">
      <c r="A37" s="64" t="s">
        <v>15</v>
      </c>
      <c r="B37" s="65">
        <v>31</v>
      </c>
      <c r="C37" s="65" t="s">
        <v>35</v>
      </c>
      <c r="D37" s="65" t="s">
        <v>298</v>
      </c>
      <c r="E37" s="25" t="s">
        <v>281</v>
      </c>
      <c r="F37" s="65">
        <v>8</v>
      </c>
      <c r="G37" s="64">
        <v>18</v>
      </c>
      <c r="H37" s="64">
        <v>11</v>
      </c>
      <c r="I37" s="66">
        <v>29</v>
      </c>
      <c r="J37" s="66"/>
      <c r="K37" s="66">
        <v>29</v>
      </c>
      <c r="L37" s="66" t="s">
        <v>321</v>
      </c>
      <c r="M37" s="66">
        <f t="shared" si="0"/>
        <v>28</v>
      </c>
      <c r="N37" s="65" t="s">
        <v>282</v>
      </c>
    </row>
    <row r="38" spans="1:14" ht="61.5" customHeight="1">
      <c r="A38" s="64" t="s">
        <v>15</v>
      </c>
      <c r="B38" s="65">
        <v>32</v>
      </c>
      <c r="C38" s="65" t="s">
        <v>35</v>
      </c>
      <c r="D38" s="65" t="s">
        <v>65</v>
      </c>
      <c r="E38" s="65" t="s">
        <v>317</v>
      </c>
      <c r="F38" s="65">
        <v>8</v>
      </c>
      <c r="G38" s="64">
        <v>9</v>
      </c>
      <c r="H38" s="64">
        <v>18</v>
      </c>
      <c r="I38" s="66">
        <f>SUM(G38:H38)</f>
        <v>27</v>
      </c>
      <c r="J38" s="66"/>
      <c r="K38" s="66">
        <v>27</v>
      </c>
      <c r="L38" s="66" t="s">
        <v>321</v>
      </c>
      <c r="M38" s="66">
        <f t="shared" si="0"/>
        <v>32</v>
      </c>
      <c r="N38" s="65" t="s">
        <v>54</v>
      </c>
    </row>
    <row r="39" spans="1:14" ht="61.5" customHeight="1">
      <c r="A39" s="64" t="s">
        <v>15</v>
      </c>
      <c r="B39" s="65">
        <v>33</v>
      </c>
      <c r="C39" s="65" t="s">
        <v>35</v>
      </c>
      <c r="D39" s="65" t="s">
        <v>70</v>
      </c>
      <c r="E39" s="65" t="s">
        <v>317</v>
      </c>
      <c r="F39" s="65">
        <v>8</v>
      </c>
      <c r="G39" s="64">
        <v>12</v>
      </c>
      <c r="H39" s="64">
        <v>15</v>
      </c>
      <c r="I39" s="66">
        <f>SUM(G39:H39)</f>
        <v>27</v>
      </c>
      <c r="J39" s="66"/>
      <c r="K39" s="66">
        <v>27</v>
      </c>
      <c r="L39" s="66" t="s">
        <v>321</v>
      </c>
      <c r="M39" s="66">
        <f t="shared" si="0"/>
        <v>32</v>
      </c>
      <c r="N39" s="65" t="s">
        <v>54</v>
      </c>
    </row>
    <row r="40" spans="1:14" ht="61.5" customHeight="1">
      <c r="A40" s="64" t="s">
        <v>15</v>
      </c>
      <c r="B40" s="65">
        <v>34</v>
      </c>
      <c r="C40" s="65" t="s">
        <v>35</v>
      </c>
      <c r="D40" s="65" t="s">
        <v>297</v>
      </c>
      <c r="E40" s="65" t="s">
        <v>286</v>
      </c>
      <c r="F40" s="65">
        <v>8</v>
      </c>
      <c r="G40" s="64">
        <v>9</v>
      </c>
      <c r="H40" s="64">
        <v>18</v>
      </c>
      <c r="I40" s="66">
        <v>27</v>
      </c>
      <c r="J40" s="66"/>
      <c r="K40" s="66">
        <v>27</v>
      </c>
      <c r="L40" s="66" t="s">
        <v>321</v>
      </c>
      <c r="M40" s="66">
        <f t="shared" si="0"/>
        <v>32</v>
      </c>
      <c r="N40" s="65" t="s">
        <v>287</v>
      </c>
    </row>
    <row r="41" spans="1:14" ht="61.5" customHeight="1">
      <c r="A41" s="64" t="s">
        <v>15</v>
      </c>
      <c r="B41" s="65">
        <v>35</v>
      </c>
      <c r="C41" s="65" t="s">
        <v>35</v>
      </c>
      <c r="D41" s="65" t="s">
        <v>68</v>
      </c>
      <c r="E41" s="65" t="s">
        <v>317</v>
      </c>
      <c r="F41" s="65">
        <v>8</v>
      </c>
      <c r="G41" s="64">
        <v>16</v>
      </c>
      <c r="H41" s="64">
        <v>9</v>
      </c>
      <c r="I41" s="66">
        <f>SUM(G41:H41)</f>
        <v>25</v>
      </c>
      <c r="J41" s="66"/>
      <c r="K41" s="66">
        <v>25</v>
      </c>
      <c r="L41" s="66" t="s">
        <v>321</v>
      </c>
      <c r="M41" s="66">
        <f t="shared" si="0"/>
        <v>35</v>
      </c>
      <c r="N41" s="65" t="s">
        <v>54</v>
      </c>
    </row>
    <row r="42" spans="1:14" ht="61.5" customHeight="1">
      <c r="A42" s="64" t="s">
        <v>15</v>
      </c>
      <c r="B42" s="65">
        <v>36</v>
      </c>
      <c r="C42" s="65" t="s">
        <v>35</v>
      </c>
      <c r="D42" s="65" t="s">
        <v>164</v>
      </c>
      <c r="E42" s="65" t="s">
        <v>148</v>
      </c>
      <c r="F42" s="65">
        <v>8</v>
      </c>
      <c r="G42" s="64">
        <v>6</v>
      </c>
      <c r="H42" s="64">
        <v>18</v>
      </c>
      <c r="I42" s="66">
        <v>24</v>
      </c>
      <c r="J42" s="66"/>
      <c r="K42" s="66">
        <v>24</v>
      </c>
      <c r="L42" s="66" t="s">
        <v>321</v>
      </c>
      <c r="M42" s="66">
        <f t="shared" si="0"/>
        <v>36</v>
      </c>
      <c r="N42" s="65" t="s">
        <v>149</v>
      </c>
    </row>
    <row r="43" spans="1:14" ht="61.5" customHeight="1">
      <c r="A43" s="64" t="s">
        <v>15</v>
      </c>
      <c r="B43" s="65">
        <v>37</v>
      </c>
      <c r="C43" s="65" t="s">
        <v>35</v>
      </c>
      <c r="D43" s="65" t="s">
        <v>267</v>
      </c>
      <c r="E43" s="65" t="s">
        <v>278</v>
      </c>
      <c r="F43" s="65">
        <v>8</v>
      </c>
      <c r="G43" s="64">
        <v>4</v>
      </c>
      <c r="H43" s="64">
        <v>20</v>
      </c>
      <c r="I43" s="66">
        <v>24</v>
      </c>
      <c r="J43" s="66"/>
      <c r="K43" s="66">
        <v>24</v>
      </c>
      <c r="L43" s="66" t="s">
        <v>321</v>
      </c>
      <c r="M43" s="66">
        <f t="shared" si="0"/>
        <v>36</v>
      </c>
      <c r="N43" s="65" t="s">
        <v>251</v>
      </c>
    </row>
    <row r="44" spans="1:14" ht="61.5" customHeight="1">
      <c r="A44" s="64" t="s">
        <v>15</v>
      </c>
      <c r="B44" s="65">
        <v>38</v>
      </c>
      <c r="C44" s="65" t="s">
        <v>35</v>
      </c>
      <c r="D44" s="65" t="s">
        <v>108</v>
      </c>
      <c r="E44" s="65" t="s">
        <v>95</v>
      </c>
      <c r="F44" s="65">
        <v>8</v>
      </c>
      <c r="G44" s="64">
        <v>16</v>
      </c>
      <c r="H44" s="64">
        <v>6</v>
      </c>
      <c r="I44" s="66">
        <f>SUM(G44:H44)</f>
        <v>22</v>
      </c>
      <c r="J44" s="66"/>
      <c r="K44" s="66">
        <v>22</v>
      </c>
      <c r="L44" s="66" t="s">
        <v>321</v>
      </c>
      <c r="M44" s="66">
        <f t="shared" si="0"/>
        <v>38</v>
      </c>
      <c r="N44" s="65" t="s">
        <v>96</v>
      </c>
    </row>
    <row r="45" spans="1:14" ht="61.5" customHeight="1">
      <c r="A45" s="64" t="s">
        <v>15</v>
      </c>
      <c r="B45" s="65">
        <v>39</v>
      </c>
      <c r="C45" s="65" t="s">
        <v>35</v>
      </c>
      <c r="D45" s="65" t="s">
        <v>268</v>
      </c>
      <c r="E45" s="65" t="s">
        <v>278</v>
      </c>
      <c r="F45" s="65">
        <v>8</v>
      </c>
      <c r="G45" s="64">
        <v>15</v>
      </c>
      <c r="H45" s="64">
        <v>7</v>
      </c>
      <c r="I45" s="66">
        <v>22</v>
      </c>
      <c r="J45" s="66"/>
      <c r="K45" s="66">
        <v>22</v>
      </c>
      <c r="L45" s="66" t="s">
        <v>321</v>
      </c>
      <c r="M45" s="66">
        <f t="shared" si="0"/>
        <v>38</v>
      </c>
      <c r="N45" s="65" t="s">
        <v>251</v>
      </c>
    </row>
    <row r="46" spans="1:14" ht="61.5" customHeight="1">
      <c r="A46" s="64" t="s">
        <v>15</v>
      </c>
      <c r="B46" s="65">
        <v>40</v>
      </c>
      <c r="C46" s="65" t="s">
        <v>35</v>
      </c>
      <c r="D46" s="65" t="s">
        <v>153</v>
      </c>
      <c r="E46" s="65" t="s">
        <v>133</v>
      </c>
      <c r="F46" s="65">
        <v>8</v>
      </c>
      <c r="G46" s="64">
        <v>12</v>
      </c>
      <c r="H46" s="64">
        <v>9</v>
      </c>
      <c r="I46" s="66">
        <v>21</v>
      </c>
      <c r="J46" s="66"/>
      <c r="K46" s="66">
        <v>21</v>
      </c>
      <c r="L46" s="66" t="s">
        <v>321</v>
      </c>
      <c r="M46" s="66">
        <f t="shared" si="0"/>
        <v>40</v>
      </c>
      <c r="N46" s="65" t="s">
        <v>134</v>
      </c>
    </row>
    <row r="47" spans="1:14" ht="61.5" customHeight="1">
      <c r="A47" s="64" t="s">
        <v>15</v>
      </c>
      <c r="B47" s="65">
        <v>41</v>
      </c>
      <c r="C47" s="65" t="s">
        <v>35</v>
      </c>
      <c r="D47" s="65" t="s">
        <v>266</v>
      </c>
      <c r="E47" s="71" t="s">
        <v>278</v>
      </c>
      <c r="F47" s="65">
        <v>8</v>
      </c>
      <c r="G47" s="64">
        <v>5</v>
      </c>
      <c r="H47" s="64">
        <v>15</v>
      </c>
      <c r="I47" s="66">
        <v>20</v>
      </c>
      <c r="J47" s="66"/>
      <c r="K47" s="66">
        <v>20</v>
      </c>
      <c r="L47" s="66" t="s">
        <v>321</v>
      </c>
      <c r="M47" s="66">
        <f t="shared" si="0"/>
        <v>41</v>
      </c>
      <c r="N47" s="65" t="s">
        <v>251</v>
      </c>
    </row>
    <row r="48" spans="1:14" ht="61.5" customHeight="1">
      <c r="A48" s="64" t="s">
        <v>15</v>
      </c>
      <c r="B48" s="65">
        <v>42</v>
      </c>
      <c r="C48" s="65" t="s">
        <v>35</v>
      </c>
      <c r="D48" s="65" t="s">
        <v>225</v>
      </c>
      <c r="E48" s="77" t="s">
        <v>197</v>
      </c>
      <c r="F48" s="65">
        <v>8</v>
      </c>
      <c r="G48" s="64">
        <v>7</v>
      </c>
      <c r="H48" s="64">
        <v>12</v>
      </c>
      <c r="I48" s="66">
        <v>19</v>
      </c>
      <c r="J48" s="66"/>
      <c r="K48" s="66">
        <v>19</v>
      </c>
      <c r="L48" s="66" t="s">
        <v>321</v>
      </c>
      <c r="M48" s="66">
        <f t="shared" si="0"/>
        <v>42</v>
      </c>
      <c r="N48" s="65" t="s">
        <v>198</v>
      </c>
    </row>
    <row r="49" spans="1:14" ht="61.5" customHeight="1">
      <c r="A49" s="64" t="s">
        <v>15</v>
      </c>
      <c r="B49" s="65">
        <v>43</v>
      </c>
      <c r="C49" s="65" t="s">
        <v>35</v>
      </c>
      <c r="D49" s="65" t="s">
        <v>300</v>
      </c>
      <c r="E49" s="71" t="s">
        <v>281</v>
      </c>
      <c r="F49" s="65">
        <v>8</v>
      </c>
      <c r="G49" s="65">
        <v>9</v>
      </c>
      <c r="H49" s="65">
        <v>10</v>
      </c>
      <c r="I49" s="65">
        <v>19</v>
      </c>
      <c r="J49" s="65"/>
      <c r="K49" s="119">
        <v>19</v>
      </c>
      <c r="L49" s="66" t="s">
        <v>321</v>
      </c>
      <c r="M49" s="66">
        <f t="shared" si="0"/>
        <v>42</v>
      </c>
      <c r="N49" s="65" t="s">
        <v>282</v>
      </c>
    </row>
    <row r="50" spans="1:14" ht="61.5" customHeight="1">
      <c r="A50" s="64" t="s">
        <v>15</v>
      </c>
      <c r="B50" s="65">
        <v>44</v>
      </c>
      <c r="C50" s="65" t="s">
        <v>35</v>
      </c>
      <c r="D50" s="65" t="s">
        <v>226</v>
      </c>
      <c r="E50" s="77" t="s">
        <v>197</v>
      </c>
      <c r="F50" s="65">
        <v>8</v>
      </c>
      <c r="G50" s="64">
        <v>7</v>
      </c>
      <c r="H50" s="64">
        <v>11</v>
      </c>
      <c r="I50" s="66">
        <v>18</v>
      </c>
      <c r="J50" s="66"/>
      <c r="K50" s="66">
        <v>18</v>
      </c>
      <c r="L50" s="66" t="s">
        <v>321</v>
      </c>
      <c r="M50" s="66">
        <f t="shared" si="0"/>
        <v>44</v>
      </c>
      <c r="N50" s="65" t="s">
        <v>198</v>
      </c>
    </row>
    <row r="51" spans="1:14" ht="61.5" customHeight="1">
      <c r="A51" s="64" t="s">
        <v>15</v>
      </c>
      <c r="B51" s="65">
        <v>45</v>
      </c>
      <c r="C51" s="65" t="s">
        <v>35</v>
      </c>
      <c r="D51" s="67" t="s">
        <v>269</v>
      </c>
      <c r="E51" s="71" t="s">
        <v>278</v>
      </c>
      <c r="F51" s="65">
        <v>8</v>
      </c>
      <c r="G51" s="64">
        <v>8</v>
      </c>
      <c r="H51" s="64">
        <v>10</v>
      </c>
      <c r="I51" s="66">
        <v>18</v>
      </c>
      <c r="J51" s="66"/>
      <c r="K51" s="66">
        <v>18</v>
      </c>
      <c r="L51" s="66" t="s">
        <v>321</v>
      </c>
      <c r="M51" s="66">
        <f t="shared" si="0"/>
        <v>44</v>
      </c>
      <c r="N51" s="65" t="s">
        <v>251</v>
      </c>
    </row>
    <row r="52" spans="1:14" ht="61.5" customHeight="1">
      <c r="A52" s="64" t="s">
        <v>15</v>
      </c>
      <c r="B52" s="65">
        <v>46</v>
      </c>
      <c r="C52" s="65" t="s">
        <v>35</v>
      </c>
      <c r="D52" s="65" t="s">
        <v>223</v>
      </c>
      <c r="E52" s="65" t="s">
        <v>197</v>
      </c>
      <c r="F52" s="65">
        <v>8</v>
      </c>
      <c r="G52" s="64">
        <v>9</v>
      </c>
      <c r="H52" s="64">
        <v>8</v>
      </c>
      <c r="I52" s="66">
        <v>17</v>
      </c>
      <c r="J52" s="66"/>
      <c r="K52" s="66">
        <v>17</v>
      </c>
      <c r="L52" s="66" t="s">
        <v>321</v>
      </c>
      <c r="M52" s="66">
        <f t="shared" si="0"/>
        <v>46</v>
      </c>
      <c r="N52" s="65" t="s">
        <v>198</v>
      </c>
    </row>
    <row r="53" spans="1:14" ht="61.5" customHeight="1">
      <c r="A53" s="64" t="s">
        <v>15</v>
      </c>
      <c r="B53" s="65">
        <v>47</v>
      </c>
      <c r="C53" s="65" t="s">
        <v>35</v>
      </c>
      <c r="D53" s="65" t="s">
        <v>228</v>
      </c>
      <c r="E53" s="70" t="s">
        <v>204</v>
      </c>
      <c r="F53" s="65">
        <v>8</v>
      </c>
      <c r="G53" s="64">
        <v>6</v>
      </c>
      <c r="H53" s="64">
        <v>10</v>
      </c>
      <c r="I53" s="66">
        <v>16</v>
      </c>
      <c r="J53" s="66"/>
      <c r="K53" s="66">
        <v>16</v>
      </c>
      <c r="L53" s="66" t="s">
        <v>321</v>
      </c>
      <c r="M53" s="66">
        <f t="shared" si="0"/>
        <v>47</v>
      </c>
      <c r="N53" s="65" t="s">
        <v>205</v>
      </c>
    </row>
    <row r="54" spans="1:14" ht="61.5" customHeight="1">
      <c r="A54" s="64" t="s">
        <v>15</v>
      </c>
      <c r="B54" s="65">
        <v>48</v>
      </c>
      <c r="C54" s="65" t="s">
        <v>35</v>
      </c>
      <c r="D54" s="65" t="s">
        <v>62</v>
      </c>
      <c r="E54" s="65" t="s">
        <v>317</v>
      </c>
      <c r="F54" s="65">
        <v>8</v>
      </c>
      <c r="G54" s="64">
        <v>12</v>
      </c>
      <c r="H54" s="64">
        <v>3</v>
      </c>
      <c r="I54" s="66">
        <f>SUM(G54:H54)</f>
        <v>15</v>
      </c>
      <c r="J54" s="66"/>
      <c r="K54" s="66">
        <v>15</v>
      </c>
      <c r="L54" s="66" t="s">
        <v>321</v>
      </c>
      <c r="M54" s="66">
        <f t="shared" si="0"/>
        <v>48</v>
      </c>
      <c r="N54" s="65" t="s">
        <v>54</v>
      </c>
    </row>
    <row r="55" spans="1:14" ht="61.5" customHeight="1">
      <c r="A55" s="64" t="s">
        <v>15</v>
      </c>
      <c r="B55" s="65">
        <v>49</v>
      </c>
      <c r="C55" s="65" t="s">
        <v>35</v>
      </c>
      <c r="D55" s="65" t="s">
        <v>85</v>
      </c>
      <c r="E55" s="65" t="s">
        <v>93</v>
      </c>
      <c r="F55" s="65">
        <v>8</v>
      </c>
      <c r="G55" s="64">
        <v>6</v>
      </c>
      <c r="H55" s="64">
        <v>6</v>
      </c>
      <c r="I55" s="66">
        <f>SUM(G55:H55)</f>
        <v>12</v>
      </c>
      <c r="J55" s="66"/>
      <c r="K55" s="66">
        <v>12</v>
      </c>
      <c r="L55" s="66" t="s">
        <v>321</v>
      </c>
      <c r="M55" s="66">
        <f t="shared" si="0"/>
        <v>49</v>
      </c>
      <c r="N55" s="65" t="s">
        <v>86</v>
      </c>
    </row>
    <row r="56" spans="1:14" ht="61.5" customHeight="1">
      <c r="A56" s="64" t="s">
        <v>15</v>
      </c>
      <c r="B56" s="65">
        <v>50</v>
      </c>
      <c r="C56" s="65" t="s">
        <v>35</v>
      </c>
      <c r="D56" s="65" t="s">
        <v>87</v>
      </c>
      <c r="E56" s="65" t="s">
        <v>93</v>
      </c>
      <c r="F56" s="65">
        <v>8</v>
      </c>
      <c r="G56" s="67">
        <v>5</v>
      </c>
      <c r="H56" s="67">
        <v>6</v>
      </c>
      <c r="I56" s="66">
        <f>SUM(G56:H56)</f>
        <v>11</v>
      </c>
      <c r="J56" s="68"/>
      <c r="K56" s="68">
        <v>11</v>
      </c>
      <c r="L56" s="66" t="s">
        <v>321</v>
      </c>
      <c r="M56" s="66">
        <f t="shared" si="0"/>
        <v>50</v>
      </c>
      <c r="N56" s="65" t="s">
        <v>86</v>
      </c>
    </row>
    <row r="57" spans="1:14" ht="61.5" customHeight="1">
      <c r="A57" s="64" t="s">
        <v>15</v>
      </c>
      <c r="B57" s="65">
        <v>51</v>
      </c>
      <c r="C57" s="65" t="s">
        <v>35</v>
      </c>
      <c r="D57" s="65" t="s">
        <v>229</v>
      </c>
      <c r="E57" s="65" t="s">
        <v>208</v>
      </c>
      <c r="F57" s="65">
        <v>8</v>
      </c>
      <c r="G57" s="64">
        <v>7</v>
      </c>
      <c r="H57" s="64">
        <v>3</v>
      </c>
      <c r="I57" s="66">
        <v>10</v>
      </c>
      <c r="J57" s="66"/>
      <c r="K57" s="66">
        <v>10</v>
      </c>
      <c r="L57" s="66" t="s">
        <v>321</v>
      </c>
      <c r="M57" s="66">
        <f t="shared" si="0"/>
        <v>51</v>
      </c>
      <c r="N57" s="65" t="s">
        <v>209</v>
      </c>
    </row>
    <row r="58" spans="1:14" ht="61.5" customHeight="1">
      <c r="A58" s="64" t="s">
        <v>15</v>
      </c>
      <c r="B58" s="65">
        <v>52</v>
      </c>
      <c r="C58" s="65" t="s">
        <v>35</v>
      </c>
      <c r="D58" s="65" t="s">
        <v>294</v>
      </c>
      <c r="E58" s="65" t="s">
        <v>286</v>
      </c>
      <c r="F58" s="65">
        <v>8</v>
      </c>
      <c r="G58" s="64">
        <v>6</v>
      </c>
      <c r="H58" s="64">
        <v>4</v>
      </c>
      <c r="I58" s="66">
        <v>10</v>
      </c>
      <c r="J58" s="66"/>
      <c r="K58" s="66">
        <v>10</v>
      </c>
      <c r="L58" s="66" t="s">
        <v>321</v>
      </c>
      <c r="M58" s="66">
        <f t="shared" si="0"/>
        <v>51</v>
      </c>
      <c r="N58" s="65" t="s">
        <v>287</v>
      </c>
    </row>
    <row r="59" spans="1:14" ht="61.5" customHeight="1">
      <c r="A59" s="64" t="s">
        <v>15</v>
      </c>
      <c r="B59" s="65">
        <v>53</v>
      </c>
      <c r="C59" s="65" t="s">
        <v>35</v>
      </c>
      <c r="D59" s="65" t="s">
        <v>231</v>
      </c>
      <c r="E59" s="70" t="s">
        <v>208</v>
      </c>
      <c r="F59" s="65">
        <v>8</v>
      </c>
      <c r="G59" s="64">
        <v>5</v>
      </c>
      <c r="H59" s="64">
        <v>4</v>
      </c>
      <c r="I59" s="66">
        <v>9</v>
      </c>
      <c r="J59" s="66"/>
      <c r="K59" s="66">
        <v>9</v>
      </c>
      <c r="L59" s="66" t="s">
        <v>321</v>
      </c>
      <c r="M59" s="66">
        <f t="shared" si="0"/>
        <v>53</v>
      </c>
      <c r="N59" s="65" t="s">
        <v>209</v>
      </c>
    </row>
    <row r="60" spans="1:14" ht="61.5" customHeight="1">
      <c r="A60" s="64" t="s">
        <v>15</v>
      </c>
      <c r="B60" s="65">
        <v>54</v>
      </c>
      <c r="C60" s="65" t="s">
        <v>35</v>
      </c>
      <c r="D60" s="65" t="s">
        <v>230</v>
      </c>
      <c r="E60" s="65" t="s">
        <v>208</v>
      </c>
      <c r="F60" s="65">
        <v>8</v>
      </c>
      <c r="G60" s="64">
        <v>4</v>
      </c>
      <c r="H60" s="64">
        <v>2</v>
      </c>
      <c r="I60" s="66">
        <v>6</v>
      </c>
      <c r="J60" s="66"/>
      <c r="K60" s="66">
        <v>6</v>
      </c>
      <c r="L60" s="66" t="s">
        <v>321</v>
      </c>
      <c r="M60" s="66">
        <f t="shared" si="0"/>
        <v>54</v>
      </c>
      <c r="N60" s="65" t="s">
        <v>209</v>
      </c>
    </row>
  </sheetData>
  <sheetProtection/>
  <mergeCells count="14">
    <mergeCell ref="I4:I6"/>
    <mergeCell ref="J4:J6"/>
    <mergeCell ref="K4:K6"/>
    <mergeCell ref="L4:L6"/>
    <mergeCell ref="M4:M6"/>
    <mergeCell ref="N4:N6"/>
    <mergeCell ref="A1:H1"/>
    <mergeCell ref="A4:A6"/>
    <mergeCell ref="B4:B6"/>
    <mergeCell ref="C4:C6"/>
    <mergeCell ref="D4:D6"/>
    <mergeCell ref="E4:E6"/>
    <mergeCell ref="F4:F6"/>
    <mergeCell ref="G4:H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="89" zoomScaleNormal="89" zoomScaleSheetLayoutView="40" workbookViewId="0" topLeftCell="A1">
      <selection activeCell="K1" sqref="K1:M1638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28.421875" style="1" customWidth="1"/>
    <col min="5" max="5" width="61.28125" style="1" customWidth="1"/>
    <col min="6" max="6" width="5.7109375" style="1" customWidth="1"/>
    <col min="7" max="8" width="15.7109375" style="1" customWidth="1"/>
    <col min="9" max="9" width="8.8515625" style="1" customWidth="1"/>
    <col min="10" max="10" width="6.8515625" style="1" customWidth="1"/>
    <col min="11" max="11" width="8.8515625" style="116" customWidth="1"/>
    <col min="12" max="12" width="15.57421875" style="116" customWidth="1"/>
    <col min="13" max="13" width="7.00390625" style="116" customWidth="1"/>
    <col min="14" max="14" width="29.28125" style="1" customWidth="1"/>
    <col min="15" max="16384" width="8.8515625" style="1" customWidth="1"/>
  </cols>
  <sheetData>
    <row r="1" spans="1:8" ht="15">
      <c r="A1" s="79" t="s">
        <v>279</v>
      </c>
      <c r="B1" s="79"/>
      <c r="C1" s="79"/>
      <c r="D1" s="79"/>
      <c r="E1" s="79"/>
      <c r="F1" s="79"/>
      <c r="G1" s="79"/>
      <c r="H1" s="79"/>
    </row>
    <row r="2" spans="1:8" ht="15">
      <c r="A2" s="2" t="s">
        <v>24</v>
      </c>
      <c r="B2" s="2"/>
      <c r="C2" s="2"/>
      <c r="D2" s="3"/>
      <c r="E2" s="3"/>
      <c r="F2" s="3"/>
      <c r="G2" s="3"/>
      <c r="H2" s="3"/>
    </row>
    <row r="3" spans="1:8" ht="15">
      <c r="A3" s="2" t="s">
        <v>25</v>
      </c>
      <c r="B3" s="2"/>
      <c r="C3" s="2"/>
      <c r="D3" s="3"/>
      <c r="E3" s="3"/>
      <c r="F3" s="3"/>
      <c r="G3" s="3"/>
      <c r="H3" s="3"/>
    </row>
    <row r="4" spans="1:15" ht="15.75" customHeight="1">
      <c r="A4" s="80" t="s">
        <v>2</v>
      </c>
      <c r="B4" s="80" t="s">
        <v>3</v>
      </c>
      <c r="C4" s="80" t="s">
        <v>4</v>
      </c>
      <c r="D4" s="80" t="s">
        <v>5</v>
      </c>
      <c r="E4" s="80" t="s">
        <v>38</v>
      </c>
      <c r="F4" s="83" t="s">
        <v>6</v>
      </c>
      <c r="G4" s="86" t="s">
        <v>7</v>
      </c>
      <c r="H4" s="87"/>
      <c r="I4" s="102" t="s">
        <v>39</v>
      </c>
      <c r="J4" s="93" t="s">
        <v>8</v>
      </c>
      <c r="K4" s="93" t="s">
        <v>9</v>
      </c>
      <c r="L4" s="90" t="s">
        <v>10</v>
      </c>
      <c r="M4" s="93" t="s">
        <v>11</v>
      </c>
      <c r="N4" s="103" t="s">
        <v>12</v>
      </c>
      <c r="O4" s="30"/>
    </row>
    <row r="5" spans="1:15" ht="15" customHeight="1">
      <c r="A5" s="81"/>
      <c r="B5" s="81"/>
      <c r="C5" s="81"/>
      <c r="D5" s="81"/>
      <c r="E5" s="81"/>
      <c r="F5" s="84"/>
      <c r="G5" s="100"/>
      <c r="H5" s="101"/>
      <c r="I5" s="102"/>
      <c r="J5" s="94"/>
      <c r="K5" s="94"/>
      <c r="L5" s="91"/>
      <c r="M5" s="94"/>
      <c r="N5" s="103"/>
      <c r="O5" s="30"/>
    </row>
    <row r="6" spans="1:15" ht="34.5" customHeight="1">
      <c r="A6" s="82"/>
      <c r="B6" s="82"/>
      <c r="C6" s="82"/>
      <c r="D6" s="82"/>
      <c r="E6" s="82"/>
      <c r="F6" s="85"/>
      <c r="G6" s="7" t="s">
        <v>26</v>
      </c>
      <c r="H6" s="7" t="s">
        <v>14</v>
      </c>
      <c r="I6" s="102"/>
      <c r="J6" s="95"/>
      <c r="K6" s="95"/>
      <c r="L6" s="92"/>
      <c r="M6" s="95"/>
      <c r="N6" s="103"/>
      <c r="O6" s="31"/>
    </row>
    <row r="7" spans="1:14" ht="65.25" customHeight="1">
      <c r="A7" s="7" t="s">
        <v>15</v>
      </c>
      <c r="B7" s="8">
        <v>1</v>
      </c>
      <c r="C7" s="8" t="s">
        <v>35</v>
      </c>
      <c r="D7" s="8" t="s">
        <v>167</v>
      </c>
      <c r="E7" s="28" t="s">
        <v>133</v>
      </c>
      <c r="F7" s="8">
        <v>9</v>
      </c>
      <c r="G7" s="7">
        <v>146</v>
      </c>
      <c r="H7" s="7">
        <v>10</v>
      </c>
      <c r="I7" s="12">
        <f aca="true" t="shared" si="0" ref="I7:I38">SUM(G7:H7)</f>
        <v>156</v>
      </c>
      <c r="J7" s="12"/>
      <c r="K7" s="12">
        <v>156</v>
      </c>
      <c r="L7" s="38" t="s">
        <v>319</v>
      </c>
      <c r="M7" s="38">
        <f>_xlfn.RANK.EQ(K7,$K$7:$K$60,)</f>
        <v>1</v>
      </c>
      <c r="N7" s="8" t="s">
        <v>134</v>
      </c>
    </row>
    <row r="8" spans="1:14" ht="65.25" customHeight="1">
      <c r="A8" s="7" t="s">
        <v>15</v>
      </c>
      <c r="B8" s="8">
        <v>2</v>
      </c>
      <c r="C8" s="8" t="s">
        <v>35</v>
      </c>
      <c r="D8" s="8" t="s">
        <v>174</v>
      </c>
      <c r="E8" s="8" t="s">
        <v>133</v>
      </c>
      <c r="F8" s="8">
        <v>9</v>
      </c>
      <c r="G8" s="7">
        <v>156</v>
      </c>
      <c r="H8" s="7">
        <v>0</v>
      </c>
      <c r="I8" s="12">
        <f t="shared" si="0"/>
        <v>156</v>
      </c>
      <c r="J8" s="12"/>
      <c r="K8" s="12">
        <v>156</v>
      </c>
      <c r="L8" s="38" t="s">
        <v>319</v>
      </c>
      <c r="M8" s="38">
        <f aca="true" t="shared" si="1" ref="M8:M60">_xlfn.RANK.EQ(K8,$K$7:$K$60,)</f>
        <v>1</v>
      </c>
      <c r="N8" s="8" t="s">
        <v>134</v>
      </c>
    </row>
    <row r="9" spans="1:14" ht="65.25" customHeight="1">
      <c r="A9" s="7" t="s">
        <v>15</v>
      </c>
      <c r="B9" s="8">
        <v>3</v>
      </c>
      <c r="C9" s="8" t="s">
        <v>35</v>
      </c>
      <c r="D9" s="8" t="s">
        <v>172</v>
      </c>
      <c r="E9" s="8" t="s">
        <v>133</v>
      </c>
      <c r="F9" s="8">
        <v>9</v>
      </c>
      <c r="G9" s="7">
        <v>111</v>
      </c>
      <c r="H9" s="7">
        <v>27</v>
      </c>
      <c r="I9" s="12">
        <f t="shared" si="0"/>
        <v>138</v>
      </c>
      <c r="J9" s="12"/>
      <c r="K9" s="12">
        <v>138</v>
      </c>
      <c r="L9" s="38" t="s">
        <v>319</v>
      </c>
      <c r="M9" s="38">
        <f t="shared" si="1"/>
        <v>3</v>
      </c>
      <c r="N9" s="8" t="s">
        <v>134</v>
      </c>
    </row>
    <row r="10" spans="1:14" ht="65.25" customHeight="1">
      <c r="A10" s="7" t="s">
        <v>15</v>
      </c>
      <c r="B10" s="8">
        <v>4</v>
      </c>
      <c r="C10" s="8" t="s">
        <v>35</v>
      </c>
      <c r="D10" s="28" t="s">
        <v>274</v>
      </c>
      <c r="E10" s="8" t="s">
        <v>278</v>
      </c>
      <c r="F10" s="8">
        <v>9</v>
      </c>
      <c r="G10" s="7">
        <v>22</v>
      </c>
      <c r="H10" s="7">
        <v>99</v>
      </c>
      <c r="I10" s="12">
        <f t="shared" si="0"/>
        <v>121</v>
      </c>
      <c r="J10" s="12"/>
      <c r="K10" s="12">
        <v>121</v>
      </c>
      <c r="L10" s="38" t="s">
        <v>319</v>
      </c>
      <c r="M10" s="38">
        <f t="shared" si="1"/>
        <v>4</v>
      </c>
      <c r="N10" s="8" t="s">
        <v>251</v>
      </c>
    </row>
    <row r="11" spans="1:14" ht="65.25" customHeight="1">
      <c r="A11" s="7" t="s">
        <v>15</v>
      </c>
      <c r="B11" s="8">
        <v>5</v>
      </c>
      <c r="C11" s="8" t="s">
        <v>35</v>
      </c>
      <c r="D11" s="20" t="s">
        <v>51</v>
      </c>
      <c r="E11" s="8" t="s">
        <v>317</v>
      </c>
      <c r="F11" s="8">
        <v>9</v>
      </c>
      <c r="G11" s="7">
        <v>32</v>
      </c>
      <c r="H11" s="7">
        <v>88</v>
      </c>
      <c r="I11" s="12">
        <f t="shared" si="0"/>
        <v>120</v>
      </c>
      <c r="J11" s="12"/>
      <c r="K11" s="12">
        <v>120</v>
      </c>
      <c r="L11" s="38" t="s">
        <v>319</v>
      </c>
      <c r="M11" s="38">
        <f t="shared" si="1"/>
        <v>5</v>
      </c>
      <c r="N11" s="55" t="s">
        <v>54</v>
      </c>
    </row>
    <row r="12" spans="1:14" ht="65.25" customHeight="1">
      <c r="A12" s="7" t="s">
        <v>15</v>
      </c>
      <c r="B12" s="8">
        <v>6</v>
      </c>
      <c r="C12" s="8" t="s">
        <v>35</v>
      </c>
      <c r="D12" s="8" t="s">
        <v>275</v>
      </c>
      <c r="E12" s="25" t="s">
        <v>262</v>
      </c>
      <c r="F12" s="8">
        <v>9</v>
      </c>
      <c r="G12" s="7">
        <v>101</v>
      </c>
      <c r="H12" s="7">
        <v>12</v>
      </c>
      <c r="I12" s="12">
        <f t="shared" si="0"/>
        <v>113</v>
      </c>
      <c r="J12" s="12"/>
      <c r="K12" s="12">
        <v>113</v>
      </c>
      <c r="L12" s="38" t="s">
        <v>319</v>
      </c>
      <c r="M12" s="38">
        <f t="shared" si="1"/>
        <v>6</v>
      </c>
      <c r="N12" s="8" t="s">
        <v>263</v>
      </c>
    </row>
    <row r="13" spans="1:14" ht="65.25" customHeight="1">
      <c r="A13" s="7" t="s">
        <v>15</v>
      </c>
      <c r="B13" s="8">
        <v>7</v>
      </c>
      <c r="C13" s="8" t="s">
        <v>35</v>
      </c>
      <c r="D13" s="8" t="s">
        <v>74</v>
      </c>
      <c r="E13" s="8" t="s">
        <v>317</v>
      </c>
      <c r="F13" s="8">
        <v>9</v>
      </c>
      <c r="G13" s="7">
        <v>34</v>
      </c>
      <c r="H13" s="7">
        <v>78</v>
      </c>
      <c r="I13" s="12">
        <f t="shared" si="0"/>
        <v>112</v>
      </c>
      <c r="J13" s="12"/>
      <c r="K13" s="12">
        <v>112</v>
      </c>
      <c r="L13" s="38" t="s">
        <v>319</v>
      </c>
      <c r="M13" s="38">
        <f t="shared" si="1"/>
        <v>7</v>
      </c>
      <c r="N13" s="55" t="s">
        <v>54</v>
      </c>
    </row>
    <row r="14" spans="1:14" ht="65.25" customHeight="1">
      <c r="A14" s="7" t="s">
        <v>15</v>
      </c>
      <c r="B14" s="8">
        <v>8</v>
      </c>
      <c r="C14" s="8" t="s">
        <v>35</v>
      </c>
      <c r="D14" s="20" t="s">
        <v>166</v>
      </c>
      <c r="E14" s="25" t="s">
        <v>133</v>
      </c>
      <c r="F14" s="8">
        <v>9</v>
      </c>
      <c r="G14" s="7">
        <v>100</v>
      </c>
      <c r="H14" s="7">
        <v>11</v>
      </c>
      <c r="I14" s="12">
        <f t="shared" si="0"/>
        <v>111</v>
      </c>
      <c r="J14" s="12"/>
      <c r="K14" s="12">
        <v>111</v>
      </c>
      <c r="L14" s="38" t="s">
        <v>319</v>
      </c>
      <c r="M14" s="38">
        <f t="shared" si="1"/>
        <v>8</v>
      </c>
      <c r="N14" s="8" t="s">
        <v>134</v>
      </c>
    </row>
    <row r="15" spans="1:14" ht="65.25" customHeight="1">
      <c r="A15" s="7" t="s">
        <v>15</v>
      </c>
      <c r="B15" s="8">
        <v>9</v>
      </c>
      <c r="C15" s="8" t="s">
        <v>35</v>
      </c>
      <c r="D15" s="8" t="s">
        <v>306</v>
      </c>
      <c r="E15" s="8" t="s">
        <v>286</v>
      </c>
      <c r="F15" s="8">
        <v>9</v>
      </c>
      <c r="G15" s="7">
        <v>26</v>
      </c>
      <c r="H15" s="7">
        <v>81</v>
      </c>
      <c r="I15" s="12">
        <f t="shared" si="0"/>
        <v>107</v>
      </c>
      <c r="J15" s="12"/>
      <c r="K15" s="12">
        <v>107</v>
      </c>
      <c r="L15" s="38" t="s">
        <v>319</v>
      </c>
      <c r="M15" s="38">
        <f t="shared" si="1"/>
        <v>9</v>
      </c>
      <c r="N15" s="8" t="s">
        <v>287</v>
      </c>
    </row>
    <row r="16" spans="1:14" ht="65.25" customHeight="1">
      <c r="A16" s="7" t="s">
        <v>15</v>
      </c>
      <c r="B16" s="8">
        <v>10</v>
      </c>
      <c r="C16" s="8" t="s">
        <v>35</v>
      </c>
      <c r="D16" s="8" t="s">
        <v>73</v>
      </c>
      <c r="E16" s="42" t="s">
        <v>317</v>
      </c>
      <c r="F16" s="8">
        <v>9</v>
      </c>
      <c r="G16" s="7">
        <v>30</v>
      </c>
      <c r="H16" s="7">
        <v>72</v>
      </c>
      <c r="I16" s="12">
        <f t="shared" si="0"/>
        <v>102</v>
      </c>
      <c r="J16" s="12"/>
      <c r="K16" s="12">
        <v>102</v>
      </c>
      <c r="L16" s="38" t="s">
        <v>319</v>
      </c>
      <c r="M16" s="38">
        <f t="shared" si="1"/>
        <v>10</v>
      </c>
      <c r="N16" s="55" t="s">
        <v>54</v>
      </c>
    </row>
    <row r="17" spans="1:14" ht="65.25" customHeight="1">
      <c r="A17" s="7" t="s">
        <v>15</v>
      </c>
      <c r="B17" s="8">
        <v>11</v>
      </c>
      <c r="C17" s="8" t="s">
        <v>35</v>
      </c>
      <c r="D17" s="20" t="s">
        <v>170</v>
      </c>
      <c r="E17" s="42" t="s">
        <v>133</v>
      </c>
      <c r="F17" s="8">
        <v>9</v>
      </c>
      <c r="G17" s="7">
        <v>98</v>
      </c>
      <c r="H17" s="7">
        <v>0</v>
      </c>
      <c r="I17" s="12">
        <f t="shared" si="0"/>
        <v>98</v>
      </c>
      <c r="J17" s="12"/>
      <c r="K17" s="12">
        <v>98</v>
      </c>
      <c r="L17" s="38" t="s">
        <v>319</v>
      </c>
      <c r="M17" s="38">
        <f t="shared" si="1"/>
        <v>11</v>
      </c>
      <c r="N17" s="8" t="s">
        <v>134</v>
      </c>
    </row>
    <row r="18" spans="1:14" ht="65.25" customHeight="1">
      <c r="A18" s="7" t="s">
        <v>15</v>
      </c>
      <c r="B18" s="8">
        <v>12</v>
      </c>
      <c r="C18" s="8" t="s">
        <v>35</v>
      </c>
      <c r="D18" s="8" t="s">
        <v>237</v>
      </c>
      <c r="E18" s="42" t="s">
        <v>197</v>
      </c>
      <c r="F18" s="8">
        <v>9</v>
      </c>
      <c r="G18" s="20">
        <v>44</v>
      </c>
      <c r="H18" s="20">
        <v>42</v>
      </c>
      <c r="I18" s="12">
        <f t="shared" si="0"/>
        <v>86</v>
      </c>
      <c r="J18" s="29"/>
      <c r="K18" s="29">
        <v>86</v>
      </c>
      <c r="L18" s="38" t="s">
        <v>320</v>
      </c>
      <c r="M18" s="38">
        <f t="shared" si="1"/>
        <v>12</v>
      </c>
      <c r="N18" s="8" t="s">
        <v>198</v>
      </c>
    </row>
    <row r="19" spans="1:14" ht="65.25" customHeight="1">
      <c r="A19" s="7" t="s">
        <v>15</v>
      </c>
      <c r="B19" s="8">
        <v>13</v>
      </c>
      <c r="C19" s="8" t="s">
        <v>35</v>
      </c>
      <c r="D19" s="8" t="s">
        <v>236</v>
      </c>
      <c r="E19" s="42" t="s">
        <v>197</v>
      </c>
      <c r="F19" s="8">
        <v>9</v>
      </c>
      <c r="G19" s="7">
        <v>34</v>
      </c>
      <c r="H19" s="7">
        <v>50</v>
      </c>
      <c r="I19" s="12">
        <f t="shared" si="0"/>
        <v>84</v>
      </c>
      <c r="J19" s="12"/>
      <c r="K19" s="12">
        <v>84</v>
      </c>
      <c r="L19" s="38" t="s">
        <v>320</v>
      </c>
      <c r="M19" s="38">
        <f t="shared" si="1"/>
        <v>13</v>
      </c>
      <c r="N19" s="8" t="s">
        <v>198</v>
      </c>
    </row>
    <row r="20" spans="1:14" ht="65.25" customHeight="1">
      <c r="A20" s="7" t="s">
        <v>15</v>
      </c>
      <c r="B20" s="8">
        <v>14</v>
      </c>
      <c r="C20" s="8" t="s">
        <v>35</v>
      </c>
      <c r="D20" s="42" t="s">
        <v>303</v>
      </c>
      <c r="E20" s="42" t="s">
        <v>286</v>
      </c>
      <c r="F20" s="8">
        <v>9</v>
      </c>
      <c r="G20" s="7">
        <v>28</v>
      </c>
      <c r="H20" s="7">
        <v>55</v>
      </c>
      <c r="I20" s="12">
        <f t="shared" si="0"/>
        <v>83</v>
      </c>
      <c r="J20" s="12"/>
      <c r="K20" s="12">
        <v>83</v>
      </c>
      <c r="L20" s="38" t="s">
        <v>320</v>
      </c>
      <c r="M20" s="38">
        <f t="shared" si="1"/>
        <v>14</v>
      </c>
      <c r="N20" s="8" t="s">
        <v>287</v>
      </c>
    </row>
    <row r="21" spans="1:14" ht="65.25" customHeight="1">
      <c r="A21" s="7" t="s">
        <v>15</v>
      </c>
      <c r="B21" s="8">
        <v>15</v>
      </c>
      <c r="C21" s="8" t="s">
        <v>35</v>
      </c>
      <c r="D21" s="8" t="s">
        <v>272</v>
      </c>
      <c r="E21" s="8" t="s">
        <v>278</v>
      </c>
      <c r="F21" s="8">
        <v>9</v>
      </c>
      <c r="G21" s="7">
        <v>24</v>
      </c>
      <c r="H21" s="7">
        <v>54</v>
      </c>
      <c r="I21" s="12">
        <f t="shared" si="0"/>
        <v>78</v>
      </c>
      <c r="J21" s="12"/>
      <c r="K21" s="12">
        <v>78</v>
      </c>
      <c r="L21" s="38" t="s">
        <v>321</v>
      </c>
      <c r="M21" s="38">
        <f t="shared" si="1"/>
        <v>15</v>
      </c>
      <c r="N21" s="8" t="s">
        <v>251</v>
      </c>
    </row>
    <row r="22" spans="1:14" ht="65.25" customHeight="1">
      <c r="A22" s="7" t="s">
        <v>15</v>
      </c>
      <c r="B22" s="8">
        <v>16</v>
      </c>
      <c r="C22" s="8" t="s">
        <v>35</v>
      </c>
      <c r="D22" s="20" t="s">
        <v>177</v>
      </c>
      <c r="E22" s="8" t="s">
        <v>148</v>
      </c>
      <c r="F22" s="8">
        <v>9</v>
      </c>
      <c r="G22" s="7">
        <v>43</v>
      </c>
      <c r="H22" s="7">
        <v>30</v>
      </c>
      <c r="I22" s="12">
        <f t="shared" si="0"/>
        <v>73</v>
      </c>
      <c r="J22" s="12"/>
      <c r="K22" s="12">
        <v>73</v>
      </c>
      <c r="L22" s="38" t="s">
        <v>321</v>
      </c>
      <c r="M22" s="38">
        <f t="shared" si="1"/>
        <v>16</v>
      </c>
      <c r="N22" s="8" t="s">
        <v>149</v>
      </c>
    </row>
    <row r="23" spans="1:14" ht="65.25" customHeight="1">
      <c r="A23" s="7" t="s">
        <v>15</v>
      </c>
      <c r="B23" s="8">
        <v>17</v>
      </c>
      <c r="C23" s="8" t="s">
        <v>35</v>
      </c>
      <c r="D23" s="55" t="s">
        <v>302</v>
      </c>
      <c r="E23" s="26" t="s">
        <v>286</v>
      </c>
      <c r="F23" s="55">
        <v>9</v>
      </c>
      <c r="G23" s="46">
        <v>24</v>
      </c>
      <c r="H23" s="46">
        <v>45</v>
      </c>
      <c r="I23" s="12">
        <f t="shared" si="0"/>
        <v>69</v>
      </c>
      <c r="J23" s="49"/>
      <c r="K23" s="49">
        <v>69</v>
      </c>
      <c r="L23" s="38" t="s">
        <v>321</v>
      </c>
      <c r="M23" s="38">
        <f t="shared" si="1"/>
        <v>17</v>
      </c>
      <c r="N23" s="55" t="s">
        <v>287</v>
      </c>
    </row>
    <row r="24" spans="1:14" ht="65.25" customHeight="1">
      <c r="A24" s="7" t="s">
        <v>15</v>
      </c>
      <c r="B24" s="8">
        <v>18</v>
      </c>
      <c r="C24" s="8" t="s">
        <v>35</v>
      </c>
      <c r="D24" s="34" t="s">
        <v>75</v>
      </c>
      <c r="E24" s="8" t="s">
        <v>317</v>
      </c>
      <c r="F24" s="8">
        <v>9</v>
      </c>
      <c r="G24" s="7">
        <v>22</v>
      </c>
      <c r="H24" s="7">
        <v>40</v>
      </c>
      <c r="I24" s="12">
        <f t="shared" si="0"/>
        <v>62</v>
      </c>
      <c r="J24" s="12"/>
      <c r="K24" s="12">
        <v>62</v>
      </c>
      <c r="L24" s="38" t="s">
        <v>321</v>
      </c>
      <c r="M24" s="38">
        <f t="shared" si="1"/>
        <v>18</v>
      </c>
      <c r="N24" s="55" t="s">
        <v>54</v>
      </c>
    </row>
    <row r="25" spans="1:14" ht="65.25" customHeight="1">
      <c r="A25" s="7" t="s">
        <v>15</v>
      </c>
      <c r="B25" s="8">
        <v>19</v>
      </c>
      <c r="C25" s="8" t="s">
        <v>35</v>
      </c>
      <c r="D25" s="8" t="s">
        <v>72</v>
      </c>
      <c r="E25" s="8" t="s">
        <v>317</v>
      </c>
      <c r="F25" s="8">
        <v>9</v>
      </c>
      <c r="G25" s="7">
        <v>28</v>
      </c>
      <c r="H25" s="7">
        <v>32</v>
      </c>
      <c r="I25" s="12">
        <f t="shared" si="0"/>
        <v>60</v>
      </c>
      <c r="J25" s="12"/>
      <c r="K25" s="12">
        <v>60</v>
      </c>
      <c r="L25" s="38" t="s">
        <v>321</v>
      </c>
      <c r="M25" s="38">
        <f t="shared" si="1"/>
        <v>19</v>
      </c>
      <c r="N25" s="55" t="s">
        <v>54</v>
      </c>
    </row>
    <row r="26" spans="1:14" ht="65.25" customHeight="1">
      <c r="A26" s="7" t="s">
        <v>15</v>
      </c>
      <c r="B26" s="8">
        <v>20</v>
      </c>
      <c r="C26" s="8" t="s">
        <v>35</v>
      </c>
      <c r="D26" s="55" t="s">
        <v>123</v>
      </c>
      <c r="E26" s="25" t="s">
        <v>124</v>
      </c>
      <c r="F26" s="8">
        <v>9</v>
      </c>
      <c r="G26" s="7">
        <v>59</v>
      </c>
      <c r="H26" s="7">
        <v>0</v>
      </c>
      <c r="I26" s="12">
        <f t="shared" si="0"/>
        <v>59</v>
      </c>
      <c r="J26" s="12"/>
      <c r="K26" s="12">
        <v>59</v>
      </c>
      <c r="L26" s="38" t="s">
        <v>321</v>
      </c>
      <c r="M26" s="38">
        <f t="shared" si="1"/>
        <v>20</v>
      </c>
      <c r="N26" s="8" t="s">
        <v>125</v>
      </c>
    </row>
    <row r="27" spans="1:14" ht="65.25" customHeight="1">
      <c r="A27" s="7" t="s">
        <v>15</v>
      </c>
      <c r="B27" s="8">
        <v>21</v>
      </c>
      <c r="C27" s="8" t="s">
        <v>35</v>
      </c>
      <c r="D27" s="8" t="s">
        <v>52</v>
      </c>
      <c r="E27" s="8" t="s">
        <v>317</v>
      </c>
      <c r="F27" s="8">
        <v>9</v>
      </c>
      <c r="G27" s="7">
        <v>18</v>
      </c>
      <c r="H27" s="7">
        <v>40</v>
      </c>
      <c r="I27" s="12">
        <f t="shared" si="0"/>
        <v>58</v>
      </c>
      <c r="J27" s="12"/>
      <c r="K27" s="12">
        <v>58</v>
      </c>
      <c r="L27" s="38" t="s">
        <v>321</v>
      </c>
      <c r="M27" s="38">
        <f t="shared" si="1"/>
        <v>21</v>
      </c>
      <c r="N27" s="55" t="s">
        <v>54</v>
      </c>
    </row>
    <row r="28" spans="1:14" ht="65.25" customHeight="1">
      <c r="A28" s="7" t="s">
        <v>15</v>
      </c>
      <c r="B28" s="8">
        <v>22</v>
      </c>
      <c r="C28" s="8" t="s">
        <v>35</v>
      </c>
      <c r="D28" s="8" t="s">
        <v>178</v>
      </c>
      <c r="E28" s="8" t="s">
        <v>148</v>
      </c>
      <c r="F28" s="8">
        <v>9</v>
      </c>
      <c r="G28" s="7">
        <v>32</v>
      </c>
      <c r="H28" s="7">
        <v>26</v>
      </c>
      <c r="I28" s="12">
        <f t="shared" si="0"/>
        <v>58</v>
      </c>
      <c r="J28" s="12"/>
      <c r="K28" s="12">
        <v>58</v>
      </c>
      <c r="L28" s="38" t="s">
        <v>321</v>
      </c>
      <c r="M28" s="38">
        <f t="shared" si="1"/>
        <v>21</v>
      </c>
      <c r="N28" s="8" t="s">
        <v>149</v>
      </c>
    </row>
    <row r="29" spans="1:14" ht="65.25" customHeight="1">
      <c r="A29" s="7" t="s">
        <v>15</v>
      </c>
      <c r="B29" s="8">
        <v>23</v>
      </c>
      <c r="C29" s="8" t="s">
        <v>35</v>
      </c>
      <c r="D29" s="8" t="s">
        <v>169</v>
      </c>
      <c r="E29" s="28" t="s">
        <v>133</v>
      </c>
      <c r="F29" s="8">
        <v>9</v>
      </c>
      <c r="G29" s="7">
        <v>53</v>
      </c>
      <c r="H29" s="7">
        <v>0</v>
      </c>
      <c r="I29" s="12">
        <f t="shared" si="0"/>
        <v>53</v>
      </c>
      <c r="J29" s="12"/>
      <c r="K29" s="12">
        <v>53</v>
      </c>
      <c r="L29" s="38" t="s">
        <v>321</v>
      </c>
      <c r="M29" s="38">
        <f t="shared" si="1"/>
        <v>23</v>
      </c>
      <c r="N29" s="8" t="s">
        <v>134</v>
      </c>
    </row>
    <row r="30" spans="1:14" ht="65.25" customHeight="1">
      <c r="A30" s="7" t="s">
        <v>15</v>
      </c>
      <c r="B30" s="8">
        <v>24</v>
      </c>
      <c r="C30" s="8" t="s">
        <v>35</v>
      </c>
      <c r="D30" s="8" t="s">
        <v>180</v>
      </c>
      <c r="E30" s="8" t="s">
        <v>130</v>
      </c>
      <c r="F30" s="8">
        <v>9</v>
      </c>
      <c r="G30" s="7">
        <v>34</v>
      </c>
      <c r="H30" s="7">
        <v>16</v>
      </c>
      <c r="I30" s="12">
        <f t="shared" si="0"/>
        <v>50</v>
      </c>
      <c r="J30" s="12"/>
      <c r="K30" s="12">
        <v>50</v>
      </c>
      <c r="L30" s="38" t="s">
        <v>321</v>
      </c>
      <c r="M30" s="38">
        <f t="shared" si="1"/>
        <v>24</v>
      </c>
      <c r="N30" s="8" t="s">
        <v>131</v>
      </c>
    </row>
    <row r="31" spans="1:14" ht="65.25" customHeight="1">
      <c r="A31" s="7" t="s">
        <v>15</v>
      </c>
      <c r="B31" s="8">
        <v>25</v>
      </c>
      <c r="C31" s="8" t="s">
        <v>35</v>
      </c>
      <c r="D31" s="8" t="s">
        <v>273</v>
      </c>
      <c r="E31" s="8" t="s">
        <v>278</v>
      </c>
      <c r="F31" s="8">
        <v>9</v>
      </c>
      <c r="G31" s="7">
        <v>16</v>
      </c>
      <c r="H31" s="7">
        <v>24</v>
      </c>
      <c r="I31" s="12">
        <f t="shared" si="0"/>
        <v>40</v>
      </c>
      <c r="J31" s="12"/>
      <c r="K31" s="12">
        <v>40</v>
      </c>
      <c r="L31" s="38" t="s">
        <v>321</v>
      </c>
      <c r="M31" s="38">
        <f t="shared" si="1"/>
        <v>25</v>
      </c>
      <c r="N31" s="8" t="s">
        <v>251</v>
      </c>
    </row>
    <row r="32" spans="1:14" ht="65.25" customHeight="1">
      <c r="A32" s="7" t="s">
        <v>15</v>
      </c>
      <c r="B32" s="8">
        <v>26</v>
      </c>
      <c r="C32" s="8" t="s">
        <v>35</v>
      </c>
      <c r="D32" s="8" t="s">
        <v>168</v>
      </c>
      <c r="E32" s="25" t="s">
        <v>133</v>
      </c>
      <c r="F32" s="8">
        <v>9</v>
      </c>
      <c r="G32" s="7">
        <v>38</v>
      </c>
      <c r="H32" s="7">
        <v>0</v>
      </c>
      <c r="I32" s="12">
        <f t="shared" si="0"/>
        <v>38</v>
      </c>
      <c r="J32" s="12"/>
      <c r="K32" s="12">
        <v>38</v>
      </c>
      <c r="L32" s="38" t="s">
        <v>321</v>
      </c>
      <c r="M32" s="38">
        <f t="shared" si="1"/>
        <v>26</v>
      </c>
      <c r="N32" s="8" t="s">
        <v>134</v>
      </c>
    </row>
    <row r="33" spans="1:14" ht="65.25" customHeight="1">
      <c r="A33" s="7" t="s">
        <v>15</v>
      </c>
      <c r="B33" s="8">
        <v>27</v>
      </c>
      <c r="C33" s="8" t="s">
        <v>35</v>
      </c>
      <c r="D33" s="8" t="s">
        <v>175</v>
      </c>
      <c r="E33" s="8" t="s">
        <v>144</v>
      </c>
      <c r="F33" s="8">
        <v>9</v>
      </c>
      <c r="G33" s="7">
        <v>22</v>
      </c>
      <c r="H33" s="7">
        <v>10</v>
      </c>
      <c r="I33" s="12">
        <f t="shared" si="0"/>
        <v>32</v>
      </c>
      <c r="J33" s="12"/>
      <c r="K33" s="12">
        <v>32</v>
      </c>
      <c r="L33" s="38" t="s">
        <v>321</v>
      </c>
      <c r="M33" s="38">
        <f t="shared" si="1"/>
        <v>27</v>
      </c>
      <c r="N33" s="8" t="s">
        <v>145</v>
      </c>
    </row>
    <row r="34" spans="1:14" ht="65.25" customHeight="1">
      <c r="A34" s="7" t="s">
        <v>15</v>
      </c>
      <c r="B34" s="8">
        <v>28</v>
      </c>
      <c r="C34" s="8" t="s">
        <v>35</v>
      </c>
      <c r="D34" s="8" t="s">
        <v>176</v>
      </c>
      <c r="E34" s="28" t="s">
        <v>144</v>
      </c>
      <c r="F34" s="8">
        <v>9</v>
      </c>
      <c r="G34" s="7">
        <v>22</v>
      </c>
      <c r="H34" s="7">
        <v>10</v>
      </c>
      <c r="I34" s="12">
        <f t="shared" si="0"/>
        <v>32</v>
      </c>
      <c r="J34" s="12"/>
      <c r="K34" s="12">
        <v>32</v>
      </c>
      <c r="L34" s="38" t="s">
        <v>321</v>
      </c>
      <c r="M34" s="38">
        <f t="shared" si="1"/>
        <v>27</v>
      </c>
      <c r="N34" s="8" t="s">
        <v>145</v>
      </c>
    </row>
    <row r="35" spans="1:14" ht="65.25" customHeight="1">
      <c r="A35" s="7" t="s">
        <v>15</v>
      </c>
      <c r="B35" s="8">
        <v>29</v>
      </c>
      <c r="C35" s="8" t="s">
        <v>35</v>
      </c>
      <c r="D35" s="8" t="s">
        <v>120</v>
      </c>
      <c r="E35" s="8" t="s">
        <v>121</v>
      </c>
      <c r="F35" s="8">
        <v>9</v>
      </c>
      <c r="G35" s="7">
        <v>26</v>
      </c>
      <c r="H35" s="7">
        <v>4</v>
      </c>
      <c r="I35" s="12">
        <f t="shared" si="0"/>
        <v>30</v>
      </c>
      <c r="J35" s="12"/>
      <c r="K35" s="12">
        <v>30</v>
      </c>
      <c r="L35" s="38" t="s">
        <v>321</v>
      </c>
      <c r="M35" s="38">
        <f t="shared" si="1"/>
        <v>29</v>
      </c>
      <c r="N35" s="8" t="s">
        <v>122</v>
      </c>
    </row>
    <row r="36" spans="1:14" ht="65.25" customHeight="1">
      <c r="A36" s="7" t="s">
        <v>15</v>
      </c>
      <c r="B36" s="8">
        <v>30</v>
      </c>
      <c r="C36" s="8" t="s">
        <v>35</v>
      </c>
      <c r="D36" s="20" t="s">
        <v>313</v>
      </c>
      <c r="E36" s="8" t="s">
        <v>281</v>
      </c>
      <c r="F36" s="8">
        <v>9</v>
      </c>
      <c r="G36" s="7">
        <v>26</v>
      </c>
      <c r="H36" s="7">
        <v>0</v>
      </c>
      <c r="I36" s="12">
        <f t="shared" si="0"/>
        <v>26</v>
      </c>
      <c r="J36" s="12"/>
      <c r="K36" s="12">
        <v>26</v>
      </c>
      <c r="L36" s="38" t="s">
        <v>321</v>
      </c>
      <c r="M36" s="38">
        <f t="shared" si="1"/>
        <v>30</v>
      </c>
      <c r="N36" s="8" t="s">
        <v>282</v>
      </c>
    </row>
    <row r="37" spans="1:14" ht="65.25" customHeight="1">
      <c r="A37" s="7" t="s">
        <v>15</v>
      </c>
      <c r="B37" s="8">
        <v>31</v>
      </c>
      <c r="C37" s="8" t="s">
        <v>35</v>
      </c>
      <c r="D37" s="55" t="s">
        <v>304</v>
      </c>
      <c r="E37" s="26" t="s">
        <v>286</v>
      </c>
      <c r="F37" s="8">
        <v>9</v>
      </c>
      <c r="G37" s="7">
        <v>16</v>
      </c>
      <c r="H37" s="7">
        <v>8</v>
      </c>
      <c r="I37" s="12">
        <f t="shared" si="0"/>
        <v>24</v>
      </c>
      <c r="J37" s="12"/>
      <c r="K37" s="12">
        <v>24</v>
      </c>
      <c r="L37" s="38" t="s">
        <v>321</v>
      </c>
      <c r="M37" s="38">
        <f t="shared" si="1"/>
        <v>31</v>
      </c>
      <c r="N37" s="55" t="s">
        <v>287</v>
      </c>
    </row>
    <row r="38" spans="1:14" ht="65.25" customHeight="1">
      <c r="A38" s="7" t="s">
        <v>15</v>
      </c>
      <c r="B38" s="8">
        <v>32</v>
      </c>
      <c r="C38" s="8" t="s">
        <v>35</v>
      </c>
      <c r="D38" s="20" t="s">
        <v>179</v>
      </c>
      <c r="E38" s="8" t="s">
        <v>148</v>
      </c>
      <c r="F38" s="8">
        <v>9</v>
      </c>
      <c r="G38" s="7">
        <v>22</v>
      </c>
      <c r="H38" s="7">
        <v>0</v>
      </c>
      <c r="I38" s="12">
        <f t="shared" si="0"/>
        <v>22</v>
      </c>
      <c r="J38" s="12"/>
      <c r="K38" s="12">
        <v>22</v>
      </c>
      <c r="L38" s="38" t="s">
        <v>321</v>
      </c>
      <c r="M38" s="38">
        <f t="shared" si="1"/>
        <v>32</v>
      </c>
      <c r="N38" s="8" t="s">
        <v>149</v>
      </c>
    </row>
    <row r="39" spans="1:14" ht="65.25" customHeight="1">
      <c r="A39" s="7" t="s">
        <v>15</v>
      </c>
      <c r="B39" s="8">
        <v>33</v>
      </c>
      <c r="C39" s="8" t="s">
        <v>35</v>
      </c>
      <c r="D39" s="8" t="s">
        <v>314</v>
      </c>
      <c r="E39" s="8" t="s">
        <v>281</v>
      </c>
      <c r="F39" s="8">
        <v>9</v>
      </c>
      <c r="G39" s="7">
        <v>20</v>
      </c>
      <c r="H39" s="7">
        <v>2</v>
      </c>
      <c r="I39" s="12">
        <f aca="true" t="shared" si="2" ref="I39:I70">SUM(G39:H39)</f>
        <v>22</v>
      </c>
      <c r="J39" s="12"/>
      <c r="K39" s="12">
        <v>22</v>
      </c>
      <c r="L39" s="38" t="s">
        <v>321</v>
      </c>
      <c r="M39" s="38">
        <f t="shared" si="1"/>
        <v>32</v>
      </c>
      <c r="N39" s="8" t="s">
        <v>282</v>
      </c>
    </row>
    <row r="40" spans="1:14" ht="65.25" customHeight="1">
      <c r="A40" s="7" t="s">
        <v>15</v>
      </c>
      <c r="B40" s="8">
        <v>34</v>
      </c>
      <c r="C40" s="8" t="s">
        <v>35</v>
      </c>
      <c r="D40" s="8" t="s">
        <v>109</v>
      </c>
      <c r="E40" s="8" t="s">
        <v>95</v>
      </c>
      <c r="F40" s="8">
        <v>9</v>
      </c>
      <c r="G40" s="7">
        <v>20</v>
      </c>
      <c r="H40" s="7">
        <v>0</v>
      </c>
      <c r="I40" s="12">
        <f t="shared" si="2"/>
        <v>20</v>
      </c>
      <c r="J40" s="12"/>
      <c r="K40" s="12">
        <v>20</v>
      </c>
      <c r="L40" s="38" t="s">
        <v>321</v>
      </c>
      <c r="M40" s="38">
        <f t="shared" si="1"/>
        <v>34</v>
      </c>
      <c r="N40" s="8" t="s">
        <v>96</v>
      </c>
    </row>
    <row r="41" spans="1:14" ht="65.25" customHeight="1">
      <c r="A41" s="7" t="s">
        <v>15</v>
      </c>
      <c r="B41" s="8">
        <v>35</v>
      </c>
      <c r="C41" s="8" t="s">
        <v>35</v>
      </c>
      <c r="D41" s="20" t="s">
        <v>238</v>
      </c>
      <c r="E41" s="28" t="s">
        <v>197</v>
      </c>
      <c r="F41" s="8">
        <v>9</v>
      </c>
      <c r="G41" s="7">
        <v>14</v>
      </c>
      <c r="H41" s="7">
        <v>6</v>
      </c>
      <c r="I41" s="12">
        <f t="shared" si="2"/>
        <v>20</v>
      </c>
      <c r="J41" s="12"/>
      <c r="K41" s="12">
        <v>20</v>
      </c>
      <c r="L41" s="38" t="s">
        <v>321</v>
      </c>
      <c r="M41" s="38">
        <f t="shared" si="1"/>
        <v>34</v>
      </c>
      <c r="N41" s="8" t="s">
        <v>198</v>
      </c>
    </row>
    <row r="42" spans="1:14" ht="65.25" customHeight="1">
      <c r="A42" s="7" t="s">
        <v>15</v>
      </c>
      <c r="B42" s="8">
        <v>36</v>
      </c>
      <c r="C42" s="8" t="s">
        <v>35</v>
      </c>
      <c r="D42" s="8" t="s">
        <v>110</v>
      </c>
      <c r="E42" s="8" t="s">
        <v>95</v>
      </c>
      <c r="F42" s="8">
        <v>9</v>
      </c>
      <c r="G42" s="7">
        <v>18</v>
      </c>
      <c r="H42" s="7">
        <v>0</v>
      </c>
      <c r="I42" s="12">
        <f t="shared" si="2"/>
        <v>18</v>
      </c>
      <c r="J42" s="12"/>
      <c r="K42" s="12">
        <v>18</v>
      </c>
      <c r="L42" s="38" t="s">
        <v>321</v>
      </c>
      <c r="M42" s="38">
        <f t="shared" si="1"/>
        <v>36</v>
      </c>
      <c r="N42" s="8" t="s">
        <v>96</v>
      </c>
    </row>
    <row r="43" spans="1:14" ht="65.25" customHeight="1">
      <c r="A43" s="7" t="s">
        <v>15</v>
      </c>
      <c r="B43" s="8">
        <v>37</v>
      </c>
      <c r="C43" s="8" t="s">
        <v>35</v>
      </c>
      <c r="D43" s="21" t="s">
        <v>126</v>
      </c>
      <c r="E43" s="21" t="s">
        <v>114</v>
      </c>
      <c r="F43" s="21">
        <v>9</v>
      </c>
      <c r="G43" s="48">
        <v>18</v>
      </c>
      <c r="H43" s="48">
        <v>0</v>
      </c>
      <c r="I43" s="12">
        <f t="shared" si="2"/>
        <v>18</v>
      </c>
      <c r="J43" s="51"/>
      <c r="K43" s="51">
        <v>18</v>
      </c>
      <c r="L43" s="38" t="s">
        <v>321</v>
      </c>
      <c r="M43" s="38">
        <f t="shared" si="1"/>
        <v>36</v>
      </c>
      <c r="N43" s="21" t="s">
        <v>115</v>
      </c>
    </row>
    <row r="44" spans="1:14" ht="65.25" customHeight="1">
      <c r="A44" s="7" t="s">
        <v>15</v>
      </c>
      <c r="B44" s="8">
        <v>38</v>
      </c>
      <c r="C44" s="8" t="s">
        <v>35</v>
      </c>
      <c r="D44" s="21" t="s">
        <v>310</v>
      </c>
      <c r="E44" s="45" t="s">
        <v>290</v>
      </c>
      <c r="F44" s="21">
        <v>9</v>
      </c>
      <c r="G44" s="48">
        <v>16</v>
      </c>
      <c r="H44" s="48">
        <v>2</v>
      </c>
      <c r="I44" s="12">
        <f t="shared" si="2"/>
        <v>18</v>
      </c>
      <c r="J44" s="51"/>
      <c r="K44" s="51">
        <v>18</v>
      </c>
      <c r="L44" s="38" t="s">
        <v>321</v>
      </c>
      <c r="M44" s="38">
        <f t="shared" si="1"/>
        <v>36</v>
      </c>
      <c r="N44" s="21" t="s">
        <v>291</v>
      </c>
    </row>
    <row r="45" spans="1:14" ht="65.25" customHeight="1">
      <c r="A45" s="7" t="s">
        <v>15</v>
      </c>
      <c r="B45" s="8">
        <v>39</v>
      </c>
      <c r="C45" s="8" t="s">
        <v>35</v>
      </c>
      <c r="D45" s="21" t="s">
        <v>312</v>
      </c>
      <c r="E45" s="21" t="s">
        <v>281</v>
      </c>
      <c r="F45" s="21">
        <v>9</v>
      </c>
      <c r="G45" s="48">
        <v>18</v>
      </c>
      <c r="H45" s="48">
        <v>0</v>
      </c>
      <c r="I45" s="12">
        <f t="shared" si="2"/>
        <v>18</v>
      </c>
      <c r="J45" s="51"/>
      <c r="K45" s="51">
        <v>18</v>
      </c>
      <c r="L45" s="38" t="s">
        <v>321</v>
      </c>
      <c r="M45" s="38">
        <f t="shared" si="1"/>
        <v>36</v>
      </c>
      <c r="N45" s="21" t="s">
        <v>282</v>
      </c>
    </row>
    <row r="46" spans="1:14" ht="65.25" customHeight="1">
      <c r="A46" s="7" t="s">
        <v>15</v>
      </c>
      <c r="B46" s="8">
        <v>40</v>
      </c>
      <c r="C46" s="8" t="s">
        <v>35</v>
      </c>
      <c r="D46" s="43" t="s">
        <v>88</v>
      </c>
      <c r="E46" s="21" t="s">
        <v>93</v>
      </c>
      <c r="F46" s="21">
        <v>9</v>
      </c>
      <c r="G46" s="7">
        <v>16</v>
      </c>
      <c r="H46" s="7">
        <v>0</v>
      </c>
      <c r="I46" s="12">
        <f t="shared" si="2"/>
        <v>16</v>
      </c>
      <c r="J46" s="12"/>
      <c r="K46" s="12">
        <v>16</v>
      </c>
      <c r="L46" s="38" t="s">
        <v>321</v>
      </c>
      <c r="M46" s="38">
        <f t="shared" si="1"/>
        <v>40</v>
      </c>
      <c r="N46" s="8" t="s">
        <v>86</v>
      </c>
    </row>
    <row r="47" spans="1:14" ht="65.25" customHeight="1">
      <c r="A47" s="7" t="s">
        <v>15</v>
      </c>
      <c r="B47" s="8">
        <v>41</v>
      </c>
      <c r="C47" s="8" t="s">
        <v>35</v>
      </c>
      <c r="D47" s="20" t="s">
        <v>89</v>
      </c>
      <c r="E47" s="8" t="s">
        <v>93</v>
      </c>
      <c r="F47" s="21">
        <v>9</v>
      </c>
      <c r="G47" s="7">
        <v>16</v>
      </c>
      <c r="H47" s="7">
        <v>0</v>
      </c>
      <c r="I47" s="12">
        <f t="shared" si="2"/>
        <v>16</v>
      </c>
      <c r="J47" s="12"/>
      <c r="K47" s="12">
        <v>16</v>
      </c>
      <c r="L47" s="38" t="s">
        <v>321</v>
      </c>
      <c r="M47" s="38">
        <f t="shared" si="1"/>
        <v>40</v>
      </c>
      <c r="N47" s="8" t="s">
        <v>86</v>
      </c>
    </row>
    <row r="48" spans="1:14" ht="65.25" customHeight="1">
      <c r="A48" s="7" t="s">
        <v>15</v>
      </c>
      <c r="B48" s="8">
        <v>42</v>
      </c>
      <c r="C48" s="8" t="s">
        <v>35</v>
      </c>
      <c r="D48" s="8" t="s">
        <v>173</v>
      </c>
      <c r="E48" s="28" t="s">
        <v>133</v>
      </c>
      <c r="F48" s="8">
        <v>9</v>
      </c>
      <c r="G48" s="7">
        <v>16</v>
      </c>
      <c r="H48" s="7">
        <v>0</v>
      </c>
      <c r="I48" s="12">
        <f t="shared" si="2"/>
        <v>16</v>
      </c>
      <c r="J48" s="12"/>
      <c r="K48" s="12">
        <v>16</v>
      </c>
      <c r="L48" s="38" t="s">
        <v>321</v>
      </c>
      <c r="M48" s="38">
        <f t="shared" si="1"/>
        <v>40</v>
      </c>
      <c r="N48" s="8" t="s">
        <v>134</v>
      </c>
    </row>
    <row r="49" spans="1:14" ht="65.25" customHeight="1">
      <c r="A49" s="7" t="s">
        <v>15</v>
      </c>
      <c r="B49" s="8">
        <v>43</v>
      </c>
      <c r="C49" s="8" t="s">
        <v>35</v>
      </c>
      <c r="D49" s="8" t="s">
        <v>239</v>
      </c>
      <c r="E49" s="8" t="s">
        <v>208</v>
      </c>
      <c r="F49" s="8">
        <v>9</v>
      </c>
      <c r="G49" s="7">
        <v>16</v>
      </c>
      <c r="H49" s="7">
        <v>0</v>
      </c>
      <c r="I49" s="12">
        <f t="shared" si="2"/>
        <v>16</v>
      </c>
      <c r="J49" s="12"/>
      <c r="K49" s="12">
        <v>16</v>
      </c>
      <c r="L49" s="38" t="s">
        <v>321</v>
      </c>
      <c r="M49" s="38">
        <f t="shared" si="1"/>
        <v>40</v>
      </c>
      <c r="N49" s="8" t="s">
        <v>209</v>
      </c>
    </row>
    <row r="50" spans="1:14" ht="65.25" customHeight="1">
      <c r="A50" s="7" t="s">
        <v>15</v>
      </c>
      <c r="B50" s="8">
        <v>44</v>
      </c>
      <c r="C50" s="8" t="s">
        <v>35</v>
      </c>
      <c r="D50" s="8" t="s">
        <v>240</v>
      </c>
      <c r="E50" s="25" t="s">
        <v>208</v>
      </c>
      <c r="F50" s="8">
        <v>9</v>
      </c>
      <c r="G50" s="7">
        <v>12</v>
      </c>
      <c r="H50" s="7">
        <v>4</v>
      </c>
      <c r="I50" s="12">
        <f t="shared" si="2"/>
        <v>16</v>
      </c>
      <c r="J50" s="12"/>
      <c r="K50" s="12">
        <v>16</v>
      </c>
      <c r="L50" s="38" t="s">
        <v>321</v>
      </c>
      <c r="M50" s="38">
        <f t="shared" si="1"/>
        <v>40</v>
      </c>
      <c r="N50" s="8" t="s">
        <v>209</v>
      </c>
    </row>
    <row r="51" spans="1:14" ht="65.25" customHeight="1">
      <c r="A51" s="7" t="s">
        <v>15</v>
      </c>
      <c r="B51" s="8">
        <v>45</v>
      </c>
      <c r="C51" s="8" t="s">
        <v>35</v>
      </c>
      <c r="D51" s="8" t="s">
        <v>305</v>
      </c>
      <c r="E51" s="28" t="s">
        <v>286</v>
      </c>
      <c r="F51" s="8">
        <v>9</v>
      </c>
      <c r="G51" s="7">
        <v>10</v>
      </c>
      <c r="H51" s="7">
        <v>5</v>
      </c>
      <c r="I51" s="12">
        <f t="shared" si="2"/>
        <v>15</v>
      </c>
      <c r="J51" s="12"/>
      <c r="K51" s="12">
        <v>15</v>
      </c>
      <c r="L51" s="38" t="s">
        <v>321</v>
      </c>
      <c r="M51" s="38">
        <f t="shared" si="1"/>
        <v>45</v>
      </c>
      <c r="N51" s="8" t="s">
        <v>287</v>
      </c>
    </row>
    <row r="52" spans="1:14" ht="65.25" customHeight="1">
      <c r="A52" s="7" t="s">
        <v>15</v>
      </c>
      <c r="B52" s="8">
        <v>46</v>
      </c>
      <c r="C52" s="8" t="s">
        <v>35</v>
      </c>
      <c r="D52" s="47" t="s">
        <v>308</v>
      </c>
      <c r="E52" s="8" t="s">
        <v>318</v>
      </c>
      <c r="F52" s="8">
        <v>9</v>
      </c>
      <c r="G52" s="7">
        <v>8</v>
      </c>
      <c r="H52" s="7">
        <v>6</v>
      </c>
      <c r="I52" s="12">
        <f t="shared" si="2"/>
        <v>14</v>
      </c>
      <c r="J52" s="12"/>
      <c r="K52" s="12">
        <v>14</v>
      </c>
      <c r="L52" s="38" t="s">
        <v>321</v>
      </c>
      <c r="M52" s="38">
        <f t="shared" si="1"/>
        <v>46</v>
      </c>
      <c r="N52" s="47" t="s">
        <v>309</v>
      </c>
    </row>
    <row r="53" spans="1:14" ht="65.25" customHeight="1">
      <c r="A53" s="7" t="s">
        <v>15</v>
      </c>
      <c r="B53" s="8">
        <v>47</v>
      </c>
      <c r="C53" s="8" t="s">
        <v>35</v>
      </c>
      <c r="D53" s="78" t="s">
        <v>235</v>
      </c>
      <c r="E53" s="8" t="s">
        <v>197</v>
      </c>
      <c r="F53" s="8">
        <v>9</v>
      </c>
      <c r="G53" s="20">
        <v>5</v>
      </c>
      <c r="H53" s="20">
        <v>8</v>
      </c>
      <c r="I53" s="12">
        <f t="shared" si="2"/>
        <v>13</v>
      </c>
      <c r="J53" s="29"/>
      <c r="K53" s="29">
        <v>13</v>
      </c>
      <c r="L53" s="38" t="s">
        <v>321</v>
      </c>
      <c r="M53" s="38">
        <f t="shared" si="1"/>
        <v>47</v>
      </c>
      <c r="N53" s="47" t="s">
        <v>198</v>
      </c>
    </row>
    <row r="54" spans="1:14" ht="65.25" customHeight="1">
      <c r="A54" s="7" t="s">
        <v>15</v>
      </c>
      <c r="B54" s="8">
        <v>48</v>
      </c>
      <c r="C54" s="8" t="s">
        <v>35</v>
      </c>
      <c r="D54" s="55" t="s">
        <v>301</v>
      </c>
      <c r="E54" s="26" t="s">
        <v>286</v>
      </c>
      <c r="F54" s="8">
        <v>9</v>
      </c>
      <c r="G54" s="7">
        <v>10</v>
      </c>
      <c r="H54" s="7">
        <v>3</v>
      </c>
      <c r="I54" s="12">
        <f t="shared" si="2"/>
        <v>13</v>
      </c>
      <c r="J54" s="12"/>
      <c r="K54" s="12">
        <v>13</v>
      </c>
      <c r="L54" s="38" t="s">
        <v>321</v>
      </c>
      <c r="M54" s="38">
        <f t="shared" si="1"/>
        <v>47</v>
      </c>
      <c r="N54" s="55" t="s">
        <v>287</v>
      </c>
    </row>
    <row r="55" spans="1:14" ht="65.25" customHeight="1">
      <c r="A55" s="7" t="s">
        <v>15</v>
      </c>
      <c r="B55" s="8">
        <v>49</v>
      </c>
      <c r="C55" s="8" t="s">
        <v>35</v>
      </c>
      <c r="D55" s="8" t="s">
        <v>171</v>
      </c>
      <c r="E55" s="8" t="s">
        <v>133</v>
      </c>
      <c r="F55" s="8">
        <v>9</v>
      </c>
      <c r="G55" s="20">
        <v>12</v>
      </c>
      <c r="H55" s="20">
        <v>0</v>
      </c>
      <c r="I55" s="12">
        <f t="shared" si="2"/>
        <v>12</v>
      </c>
      <c r="J55" s="29"/>
      <c r="K55" s="29">
        <v>12</v>
      </c>
      <c r="L55" s="38" t="s">
        <v>321</v>
      </c>
      <c r="M55" s="38">
        <f t="shared" si="1"/>
        <v>49</v>
      </c>
      <c r="N55" s="8" t="s">
        <v>134</v>
      </c>
    </row>
    <row r="56" spans="1:14" ht="65.25" customHeight="1">
      <c r="A56" s="7" t="s">
        <v>15</v>
      </c>
      <c r="B56" s="8">
        <v>50</v>
      </c>
      <c r="C56" s="8" t="s">
        <v>35</v>
      </c>
      <c r="D56" s="47" t="s">
        <v>233</v>
      </c>
      <c r="E56" s="8" t="s">
        <v>197</v>
      </c>
      <c r="F56" s="47">
        <v>9</v>
      </c>
      <c r="G56" s="50">
        <v>12</v>
      </c>
      <c r="H56" s="50">
        <v>0</v>
      </c>
      <c r="I56" s="12">
        <f t="shared" si="2"/>
        <v>12</v>
      </c>
      <c r="J56" s="54"/>
      <c r="K56" s="54">
        <v>12</v>
      </c>
      <c r="L56" s="38" t="s">
        <v>321</v>
      </c>
      <c r="M56" s="38">
        <f t="shared" si="1"/>
        <v>49</v>
      </c>
      <c r="N56" s="47" t="s">
        <v>198</v>
      </c>
    </row>
    <row r="57" spans="1:14" ht="65.25" customHeight="1">
      <c r="A57" s="7" t="s">
        <v>15</v>
      </c>
      <c r="B57" s="8">
        <v>51</v>
      </c>
      <c r="C57" s="8" t="s">
        <v>35</v>
      </c>
      <c r="D57" s="20" t="s">
        <v>234</v>
      </c>
      <c r="E57" s="8" t="s">
        <v>197</v>
      </c>
      <c r="F57" s="8">
        <v>9</v>
      </c>
      <c r="G57" s="7">
        <v>12</v>
      </c>
      <c r="H57" s="7">
        <v>0</v>
      </c>
      <c r="I57" s="12">
        <f t="shared" si="2"/>
        <v>12</v>
      </c>
      <c r="J57" s="12"/>
      <c r="K57" s="12">
        <v>12</v>
      </c>
      <c r="L57" s="38" t="s">
        <v>321</v>
      </c>
      <c r="M57" s="38">
        <f t="shared" si="1"/>
        <v>49</v>
      </c>
      <c r="N57" s="8" t="s">
        <v>198</v>
      </c>
    </row>
    <row r="58" spans="1:14" ht="65.25" customHeight="1">
      <c r="A58" s="7" t="s">
        <v>15</v>
      </c>
      <c r="B58" s="8">
        <v>52</v>
      </c>
      <c r="C58" s="8" t="s">
        <v>35</v>
      </c>
      <c r="D58" s="20" t="s">
        <v>311</v>
      </c>
      <c r="E58" s="8" t="s">
        <v>290</v>
      </c>
      <c r="F58" s="8">
        <v>9</v>
      </c>
      <c r="G58" s="7">
        <v>10</v>
      </c>
      <c r="H58" s="7">
        <v>0</v>
      </c>
      <c r="I58" s="12">
        <f t="shared" si="2"/>
        <v>10</v>
      </c>
      <c r="J58" s="12"/>
      <c r="K58" s="12">
        <v>10</v>
      </c>
      <c r="L58" s="38" t="s">
        <v>321</v>
      </c>
      <c r="M58" s="38">
        <f t="shared" si="1"/>
        <v>52</v>
      </c>
      <c r="N58" s="8" t="s">
        <v>291</v>
      </c>
    </row>
    <row r="59" spans="1:14" ht="65.25" customHeight="1">
      <c r="A59" s="7" t="s">
        <v>15</v>
      </c>
      <c r="B59" s="8">
        <v>53</v>
      </c>
      <c r="C59" s="8" t="s">
        <v>35</v>
      </c>
      <c r="D59" s="8" t="s">
        <v>232</v>
      </c>
      <c r="E59" s="8" t="s">
        <v>197</v>
      </c>
      <c r="F59" s="8">
        <v>9</v>
      </c>
      <c r="G59" s="7">
        <v>4</v>
      </c>
      <c r="H59" s="7">
        <v>0</v>
      </c>
      <c r="I59" s="12">
        <f t="shared" si="2"/>
        <v>4</v>
      </c>
      <c r="J59" s="12"/>
      <c r="K59" s="12">
        <v>4</v>
      </c>
      <c r="L59" s="38" t="s">
        <v>321</v>
      </c>
      <c r="M59" s="38">
        <f t="shared" si="1"/>
        <v>53</v>
      </c>
      <c r="N59" s="8" t="s">
        <v>198</v>
      </c>
    </row>
    <row r="60" spans="1:14" ht="65.25" customHeight="1">
      <c r="A60" s="7" t="s">
        <v>15</v>
      </c>
      <c r="B60" s="8">
        <v>54</v>
      </c>
      <c r="C60" s="8" t="s">
        <v>35</v>
      </c>
      <c r="D60" s="8" t="s">
        <v>307</v>
      </c>
      <c r="E60" s="28" t="s">
        <v>286</v>
      </c>
      <c r="F60" s="8">
        <v>9</v>
      </c>
      <c r="G60" s="7">
        <v>3</v>
      </c>
      <c r="H60" s="7">
        <v>0</v>
      </c>
      <c r="I60" s="12">
        <f t="shared" si="2"/>
        <v>3</v>
      </c>
      <c r="J60" s="12"/>
      <c r="K60" s="12">
        <v>3</v>
      </c>
      <c r="L60" s="38" t="s">
        <v>321</v>
      </c>
      <c r="M60" s="38">
        <f t="shared" si="1"/>
        <v>54</v>
      </c>
      <c r="N60" s="8" t="s">
        <v>287</v>
      </c>
    </row>
  </sheetData>
  <sheetProtection/>
  <mergeCells count="14">
    <mergeCell ref="I4:I6"/>
    <mergeCell ref="J4:J6"/>
    <mergeCell ref="K4:K6"/>
    <mergeCell ref="L4:L6"/>
    <mergeCell ref="M4:M6"/>
    <mergeCell ref="N4:N6"/>
    <mergeCell ref="A1:H1"/>
    <mergeCell ref="A4:A6"/>
    <mergeCell ref="B4:B6"/>
    <mergeCell ref="C4:C6"/>
    <mergeCell ref="D4:D6"/>
    <mergeCell ref="E4:E6"/>
    <mergeCell ref="F4:F6"/>
    <mergeCell ref="G4:H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="77" zoomScaleNormal="77" zoomScaleSheetLayoutView="40" workbookViewId="0" topLeftCell="A1">
      <selection activeCell="L1" sqref="L1:N1638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7.8515625" style="1" customWidth="1"/>
    <col min="5" max="5" width="68.28125" style="1" customWidth="1"/>
    <col min="6" max="6" width="5.7109375" style="1" customWidth="1"/>
    <col min="7" max="9" width="12.7109375" style="1" customWidth="1"/>
    <col min="10" max="11" width="8.8515625" style="1" customWidth="1"/>
    <col min="12" max="12" width="8.8515625" style="116" customWidth="1"/>
    <col min="13" max="13" width="14.421875" style="116" customWidth="1"/>
    <col min="14" max="14" width="8.8515625" style="116" customWidth="1"/>
    <col min="15" max="15" width="27.28125" style="1" customWidth="1"/>
    <col min="16" max="16384" width="8.8515625" style="1" customWidth="1"/>
  </cols>
  <sheetData>
    <row r="2" spans="1:8" ht="15">
      <c r="A2" s="79" t="s">
        <v>279</v>
      </c>
      <c r="B2" s="79"/>
      <c r="C2" s="79"/>
      <c r="D2" s="79"/>
      <c r="E2" s="79"/>
      <c r="F2" s="79"/>
      <c r="G2" s="79"/>
      <c r="H2" s="79"/>
    </row>
    <row r="3" spans="1:3" ht="15">
      <c r="A3" s="35" t="s">
        <v>27</v>
      </c>
      <c r="B3" s="35"/>
      <c r="C3" s="35"/>
    </row>
    <row r="4" spans="1:3" ht="15">
      <c r="A4" s="35" t="s">
        <v>28</v>
      </c>
      <c r="B4" s="35"/>
      <c r="C4" s="35"/>
    </row>
    <row r="5" spans="1:15" ht="15.75" customHeight="1">
      <c r="A5" s="104" t="s">
        <v>2</v>
      </c>
      <c r="B5" s="104" t="s">
        <v>3</v>
      </c>
      <c r="C5" s="104" t="s">
        <v>4</v>
      </c>
      <c r="D5" s="104" t="s">
        <v>5</v>
      </c>
      <c r="E5" s="80" t="s">
        <v>38</v>
      </c>
      <c r="F5" s="107" t="s">
        <v>6</v>
      </c>
      <c r="G5" s="113" t="s">
        <v>7</v>
      </c>
      <c r="H5" s="113"/>
      <c r="I5" s="113"/>
      <c r="J5" s="96" t="s">
        <v>37</v>
      </c>
      <c r="K5" s="110" t="s">
        <v>8</v>
      </c>
      <c r="L5" s="110" t="s">
        <v>9</v>
      </c>
      <c r="M5" s="96" t="s">
        <v>10</v>
      </c>
      <c r="N5" s="110" t="s">
        <v>11</v>
      </c>
      <c r="O5" s="104" t="s">
        <v>12</v>
      </c>
    </row>
    <row r="6" spans="1:15" ht="15">
      <c r="A6" s="105"/>
      <c r="B6" s="105"/>
      <c r="C6" s="105"/>
      <c r="D6" s="105"/>
      <c r="E6" s="81"/>
      <c r="F6" s="108"/>
      <c r="G6" s="114"/>
      <c r="H6" s="115"/>
      <c r="I6" s="115"/>
      <c r="J6" s="97"/>
      <c r="K6" s="111"/>
      <c r="L6" s="111"/>
      <c r="M6" s="97"/>
      <c r="N6" s="111"/>
      <c r="O6" s="105"/>
    </row>
    <row r="7" spans="1:15" ht="34.5" customHeight="1">
      <c r="A7" s="106"/>
      <c r="B7" s="106"/>
      <c r="C7" s="106"/>
      <c r="D7" s="106"/>
      <c r="E7" s="82"/>
      <c r="F7" s="109"/>
      <c r="G7" s="32" t="s">
        <v>29</v>
      </c>
      <c r="H7" s="32" t="s">
        <v>30</v>
      </c>
      <c r="I7" s="32" t="s">
        <v>31</v>
      </c>
      <c r="J7" s="98"/>
      <c r="K7" s="112"/>
      <c r="L7" s="112"/>
      <c r="M7" s="98"/>
      <c r="N7" s="112"/>
      <c r="O7" s="106"/>
    </row>
    <row r="8" spans="1:15" ht="63" customHeight="1">
      <c r="A8" s="7" t="s">
        <v>15</v>
      </c>
      <c r="B8" s="8">
        <v>1</v>
      </c>
      <c r="C8" s="8" t="s">
        <v>35</v>
      </c>
      <c r="D8" s="36" t="s">
        <v>182</v>
      </c>
      <c r="E8" s="58" t="s">
        <v>133</v>
      </c>
      <c r="F8" s="36">
        <v>10</v>
      </c>
      <c r="G8" s="32">
        <v>14</v>
      </c>
      <c r="H8" s="32">
        <v>6</v>
      </c>
      <c r="I8" s="32">
        <v>37</v>
      </c>
      <c r="J8" s="61">
        <f aca="true" t="shared" si="0" ref="J8:J26">SUM(G8:I8)</f>
        <v>57</v>
      </c>
      <c r="K8" s="38"/>
      <c r="L8" s="38">
        <v>57</v>
      </c>
      <c r="M8" s="61" t="s">
        <v>319</v>
      </c>
      <c r="N8" s="38">
        <f>_xlfn.RANK.EQ(L8,$L$8:$L$26,)</f>
        <v>1</v>
      </c>
      <c r="O8" s="36" t="s">
        <v>134</v>
      </c>
    </row>
    <row r="9" spans="1:15" ht="63" customHeight="1">
      <c r="A9" s="7" t="s">
        <v>15</v>
      </c>
      <c r="B9" s="36">
        <v>2</v>
      </c>
      <c r="C9" s="8" t="s">
        <v>35</v>
      </c>
      <c r="D9" s="37" t="s">
        <v>185</v>
      </c>
      <c r="E9" s="36" t="s">
        <v>133</v>
      </c>
      <c r="F9" s="36">
        <v>10</v>
      </c>
      <c r="G9" s="32">
        <v>12</v>
      </c>
      <c r="H9" s="32">
        <v>6</v>
      </c>
      <c r="I9" s="32">
        <v>37</v>
      </c>
      <c r="J9" s="61">
        <f t="shared" si="0"/>
        <v>55</v>
      </c>
      <c r="K9" s="38"/>
      <c r="L9" s="38">
        <v>55</v>
      </c>
      <c r="M9" s="61" t="s">
        <v>319</v>
      </c>
      <c r="N9" s="38">
        <f aca="true" t="shared" si="1" ref="N9:N26">_xlfn.RANK.EQ(L9,$L$8:$L$26,)</f>
        <v>2</v>
      </c>
      <c r="O9" s="36" t="s">
        <v>134</v>
      </c>
    </row>
    <row r="10" spans="1:15" ht="63" customHeight="1">
      <c r="A10" s="7" t="s">
        <v>15</v>
      </c>
      <c r="B10" s="8">
        <v>3</v>
      </c>
      <c r="C10" s="8" t="s">
        <v>35</v>
      </c>
      <c r="D10" s="36" t="s">
        <v>276</v>
      </c>
      <c r="E10" s="8" t="s">
        <v>278</v>
      </c>
      <c r="F10" s="36">
        <v>10</v>
      </c>
      <c r="G10" s="32">
        <v>22</v>
      </c>
      <c r="H10" s="32">
        <v>6</v>
      </c>
      <c r="I10" s="32">
        <v>27</v>
      </c>
      <c r="J10" s="61">
        <f t="shared" si="0"/>
        <v>55</v>
      </c>
      <c r="K10" s="38"/>
      <c r="L10" s="38">
        <v>55</v>
      </c>
      <c r="M10" s="61" t="s">
        <v>319</v>
      </c>
      <c r="N10" s="38">
        <f t="shared" si="1"/>
        <v>2</v>
      </c>
      <c r="O10" s="36" t="s">
        <v>251</v>
      </c>
    </row>
    <row r="11" spans="1:15" ht="63" customHeight="1">
      <c r="A11" s="7" t="s">
        <v>15</v>
      </c>
      <c r="B11" s="36">
        <v>4</v>
      </c>
      <c r="C11" s="8" t="s">
        <v>35</v>
      </c>
      <c r="D11" s="36" t="s">
        <v>181</v>
      </c>
      <c r="E11" s="41" t="s">
        <v>133</v>
      </c>
      <c r="F11" s="36">
        <v>10</v>
      </c>
      <c r="G11" s="32">
        <v>11</v>
      </c>
      <c r="H11" s="32">
        <v>6</v>
      </c>
      <c r="I11" s="32">
        <v>33</v>
      </c>
      <c r="J11" s="61">
        <f t="shared" si="0"/>
        <v>50</v>
      </c>
      <c r="K11" s="38"/>
      <c r="L11" s="38">
        <v>50</v>
      </c>
      <c r="M11" s="61" t="s">
        <v>319</v>
      </c>
      <c r="N11" s="38">
        <f t="shared" si="1"/>
        <v>4</v>
      </c>
      <c r="O11" s="36" t="s">
        <v>134</v>
      </c>
    </row>
    <row r="12" spans="1:15" ht="63" customHeight="1">
      <c r="A12" s="7" t="s">
        <v>15</v>
      </c>
      <c r="B12" s="8">
        <v>5</v>
      </c>
      <c r="C12" s="8" t="s">
        <v>35</v>
      </c>
      <c r="D12" s="37" t="s">
        <v>184</v>
      </c>
      <c r="E12" s="36" t="s">
        <v>133</v>
      </c>
      <c r="F12" s="36">
        <v>10</v>
      </c>
      <c r="G12" s="32">
        <v>11</v>
      </c>
      <c r="H12" s="32">
        <v>6</v>
      </c>
      <c r="I12" s="32">
        <v>33</v>
      </c>
      <c r="J12" s="61">
        <f t="shared" si="0"/>
        <v>50</v>
      </c>
      <c r="K12" s="38"/>
      <c r="L12" s="38">
        <v>50</v>
      </c>
      <c r="M12" s="61" t="s">
        <v>319</v>
      </c>
      <c r="N12" s="38">
        <f t="shared" si="1"/>
        <v>4</v>
      </c>
      <c r="O12" s="36" t="s">
        <v>134</v>
      </c>
    </row>
    <row r="13" spans="1:15" ht="63" customHeight="1">
      <c r="A13" s="7" t="s">
        <v>15</v>
      </c>
      <c r="B13" s="36">
        <v>6</v>
      </c>
      <c r="C13" s="8" t="s">
        <v>35</v>
      </c>
      <c r="D13" s="36" t="s">
        <v>242</v>
      </c>
      <c r="E13" s="36" t="s">
        <v>197</v>
      </c>
      <c r="F13" s="36">
        <v>10</v>
      </c>
      <c r="G13" s="37">
        <v>14</v>
      </c>
      <c r="H13" s="37">
        <v>6</v>
      </c>
      <c r="I13" s="37">
        <v>23</v>
      </c>
      <c r="J13" s="61">
        <f t="shared" si="0"/>
        <v>43</v>
      </c>
      <c r="K13" s="61"/>
      <c r="L13" s="61">
        <v>43</v>
      </c>
      <c r="M13" s="61" t="s">
        <v>319</v>
      </c>
      <c r="N13" s="38">
        <f t="shared" si="1"/>
        <v>6</v>
      </c>
      <c r="O13" s="36" t="s">
        <v>198</v>
      </c>
    </row>
    <row r="14" spans="1:15" ht="63" customHeight="1">
      <c r="A14" s="7" t="s">
        <v>15</v>
      </c>
      <c r="B14" s="8">
        <v>7</v>
      </c>
      <c r="C14" s="8" t="s">
        <v>35</v>
      </c>
      <c r="D14" s="36" t="s">
        <v>78</v>
      </c>
      <c r="E14" s="8" t="s">
        <v>317</v>
      </c>
      <c r="F14" s="36">
        <v>10</v>
      </c>
      <c r="G14" s="37">
        <v>14</v>
      </c>
      <c r="H14" s="37">
        <v>6</v>
      </c>
      <c r="I14" s="37">
        <v>21</v>
      </c>
      <c r="J14" s="61">
        <f t="shared" si="0"/>
        <v>41</v>
      </c>
      <c r="K14" s="61"/>
      <c r="L14" s="61">
        <v>41</v>
      </c>
      <c r="M14" s="61" t="s">
        <v>319</v>
      </c>
      <c r="N14" s="38">
        <f t="shared" si="1"/>
        <v>7</v>
      </c>
      <c r="O14" s="36" t="s">
        <v>54</v>
      </c>
    </row>
    <row r="15" spans="1:15" ht="63" customHeight="1">
      <c r="A15" s="7" t="s">
        <v>15</v>
      </c>
      <c r="B15" s="36">
        <v>8</v>
      </c>
      <c r="C15" s="8" t="s">
        <v>35</v>
      </c>
      <c r="D15" s="36" t="s">
        <v>316</v>
      </c>
      <c r="E15" s="36" t="s">
        <v>286</v>
      </c>
      <c r="F15" s="36">
        <v>10</v>
      </c>
      <c r="G15" s="37">
        <v>12</v>
      </c>
      <c r="H15" s="37">
        <v>6</v>
      </c>
      <c r="I15" s="37">
        <v>22.5</v>
      </c>
      <c r="J15" s="61">
        <f t="shared" si="0"/>
        <v>40.5</v>
      </c>
      <c r="K15" s="61"/>
      <c r="L15" s="61">
        <v>40.5</v>
      </c>
      <c r="M15" s="61" t="s">
        <v>319</v>
      </c>
      <c r="N15" s="38">
        <f t="shared" si="1"/>
        <v>8</v>
      </c>
      <c r="O15" s="36" t="s">
        <v>287</v>
      </c>
    </row>
    <row r="16" spans="1:15" ht="63" customHeight="1">
      <c r="A16" s="7" t="s">
        <v>15</v>
      </c>
      <c r="B16" s="8">
        <v>9</v>
      </c>
      <c r="C16" s="8" t="s">
        <v>35</v>
      </c>
      <c r="D16" s="36" t="s">
        <v>315</v>
      </c>
      <c r="E16" s="36" t="s">
        <v>286</v>
      </c>
      <c r="F16" s="36">
        <v>10</v>
      </c>
      <c r="G16" s="37">
        <v>8</v>
      </c>
      <c r="H16" s="37">
        <v>6</v>
      </c>
      <c r="I16" s="37">
        <v>21.5</v>
      </c>
      <c r="J16" s="61">
        <f t="shared" si="0"/>
        <v>35.5</v>
      </c>
      <c r="K16" s="19"/>
      <c r="L16" s="61">
        <v>35.5</v>
      </c>
      <c r="M16" s="38" t="s">
        <v>320</v>
      </c>
      <c r="N16" s="38">
        <f t="shared" si="1"/>
        <v>9</v>
      </c>
      <c r="O16" s="36" t="s">
        <v>287</v>
      </c>
    </row>
    <row r="17" spans="1:15" ht="63" customHeight="1">
      <c r="A17" s="7" t="s">
        <v>15</v>
      </c>
      <c r="B17" s="36">
        <v>10</v>
      </c>
      <c r="C17" s="8" t="s">
        <v>35</v>
      </c>
      <c r="D17" s="37" t="s">
        <v>243</v>
      </c>
      <c r="E17" s="58" t="s">
        <v>197</v>
      </c>
      <c r="F17" s="36">
        <v>10</v>
      </c>
      <c r="G17" s="32">
        <v>13</v>
      </c>
      <c r="H17" s="32">
        <v>6</v>
      </c>
      <c r="I17" s="32">
        <v>14</v>
      </c>
      <c r="J17" s="61">
        <f t="shared" si="0"/>
        <v>33</v>
      </c>
      <c r="K17" s="38"/>
      <c r="L17" s="38">
        <v>33</v>
      </c>
      <c r="M17" s="38" t="s">
        <v>320</v>
      </c>
      <c r="N17" s="38">
        <f t="shared" si="1"/>
        <v>10</v>
      </c>
      <c r="O17" s="36" t="s">
        <v>198</v>
      </c>
    </row>
    <row r="18" spans="1:15" ht="63" customHeight="1">
      <c r="A18" s="7" t="s">
        <v>15</v>
      </c>
      <c r="B18" s="8">
        <v>11</v>
      </c>
      <c r="C18" s="8" t="s">
        <v>35</v>
      </c>
      <c r="D18" s="37" t="s">
        <v>245</v>
      </c>
      <c r="E18" s="36" t="s">
        <v>197</v>
      </c>
      <c r="F18" s="36">
        <v>10</v>
      </c>
      <c r="G18" s="32">
        <v>10</v>
      </c>
      <c r="H18" s="32">
        <v>14</v>
      </c>
      <c r="I18" s="32">
        <v>9</v>
      </c>
      <c r="J18" s="61">
        <f t="shared" si="0"/>
        <v>33</v>
      </c>
      <c r="K18" s="38"/>
      <c r="L18" s="38">
        <v>33</v>
      </c>
      <c r="M18" s="38" t="s">
        <v>320</v>
      </c>
      <c r="N18" s="38">
        <f t="shared" si="1"/>
        <v>10</v>
      </c>
      <c r="O18" s="36" t="s">
        <v>198</v>
      </c>
    </row>
    <row r="19" spans="1:15" ht="63" customHeight="1">
      <c r="A19" s="7" t="s">
        <v>15</v>
      </c>
      <c r="B19" s="36">
        <v>12</v>
      </c>
      <c r="C19" s="8" t="s">
        <v>35</v>
      </c>
      <c r="D19" s="36" t="s">
        <v>183</v>
      </c>
      <c r="E19" s="36" t="s">
        <v>133</v>
      </c>
      <c r="F19" s="36">
        <v>10</v>
      </c>
      <c r="G19" s="37">
        <v>10</v>
      </c>
      <c r="H19" s="37">
        <v>6</v>
      </c>
      <c r="I19" s="37">
        <v>14.5</v>
      </c>
      <c r="J19" s="61">
        <f t="shared" si="0"/>
        <v>30.5</v>
      </c>
      <c r="K19" s="61"/>
      <c r="L19" s="61">
        <v>30.5</v>
      </c>
      <c r="M19" s="61" t="s">
        <v>321</v>
      </c>
      <c r="N19" s="38">
        <f t="shared" si="1"/>
        <v>12</v>
      </c>
      <c r="O19" s="36" t="s">
        <v>134</v>
      </c>
    </row>
    <row r="20" spans="1:15" ht="63" customHeight="1">
      <c r="A20" s="7" t="s">
        <v>15</v>
      </c>
      <c r="B20" s="8">
        <v>13</v>
      </c>
      <c r="C20" s="8" t="s">
        <v>35</v>
      </c>
      <c r="D20" s="37" t="s">
        <v>76</v>
      </c>
      <c r="E20" s="8" t="s">
        <v>317</v>
      </c>
      <c r="F20" s="36">
        <v>10</v>
      </c>
      <c r="G20" s="37">
        <v>14</v>
      </c>
      <c r="H20" s="37">
        <v>11</v>
      </c>
      <c r="I20" s="37">
        <v>5</v>
      </c>
      <c r="J20" s="61">
        <f t="shared" si="0"/>
        <v>30</v>
      </c>
      <c r="K20" s="61"/>
      <c r="L20" s="61">
        <v>30</v>
      </c>
      <c r="M20" s="61" t="s">
        <v>321</v>
      </c>
      <c r="N20" s="38">
        <f t="shared" si="1"/>
        <v>13</v>
      </c>
      <c r="O20" s="36" t="s">
        <v>54</v>
      </c>
    </row>
    <row r="21" spans="1:15" ht="63" customHeight="1">
      <c r="A21" s="7" t="s">
        <v>15</v>
      </c>
      <c r="B21" s="36">
        <v>14</v>
      </c>
      <c r="C21" s="8" t="s">
        <v>35</v>
      </c>
      <c r="D21" s="37" t="s">
        <v>77</v>
      </c>
      <c r="E21" s="8" t="s">
        <v>317</v>
      </c>
      <c r="F21" s="36">
        <v>10</v>
      </c>
      <c r="G21" s="32">
        <v>9</v>
      </c>
      <c r="H21" s="32">
        <v>6</v>
      </c>
      <c r="I21" s="32">
        <v>12</v>
      </c>
      <c r="J21" s="61">
        <f t="shared" si="0"/>
        <v>27</v>
      </c>
      <c r="K21" s="38"/>
      <c r="L21" s="38">
        <v>27</v>
      </c>
      <c r="M21" s="61" t="s">
        <v>321</v>
      </c>
      <c r="N21" s="38">
        <f t="shared" si="1"/>
        <v>14</v>
      </c>
      <c r="O21" s="36" t="s">
        <v>54</v>
      </c>
    </row>
    <row r="22" spans="1:15" ht="63" customHeight="1">
      <c r="A22" s="7" t="s">
        <v>15</v>
      </c>
      <c r="B22" s="8">
        <v>15</v>
      </c>
      <c r="C22" s="8" t="s">
        <v>35</v>
      </c>
      <c r="D22" s="33" t="s">
        <v>246</v>
      </c>
      <c r="E22" s="39" t="s">
        <v>197</v>
      </c>
      <c r="F22" s="39">
        <v>10</v>
      </c>
      <c r="G22" s="57">
        <v>12</v>
      </c>
      <c r="H22" s="57">
        <v>4</v>
      </c>
      <c r="I22" s="57">
        <v>7</v>
      </c>
      <c r="J22" s="61">
        <f t="shared" si="0"/>
        <v>23</v>
      </c>
      <c r="K22" s="62"/>
      <c r="L22" s="62">
        <v>23</v>
      </c>
      <c r="M22" s="61" t="s">
        <v>321</v>
      </c>
      <c r="N22" s="38">
        <f t="shared" si="1"/>
        <v>15</v>
      </c>
      <c r="O22" s="39" t="s">
        <v>198</v>
      </c>
    </row>
    <row r="23" spans="1:15" ht="63" customHeight="1">
      <c r="A23" s="7" t="s">
        <v>15</v>
      </c>
      <c r="B23" s="36">
        <v>16</v>
      </c>
      <c r="C23" s="8" t="s">
        <v>35</v>
      </c>
      <c r="D23" s="39" t="s">
        <v>241</v>
      </c>
      <c r="E23" s="39" t="s">
        <v>197</v>
      </c>
      <c r="F23" s="39">
        <v>10</v>
      </c>
      <c r="G23" s="33">
        <v>11</v>
      </c>
      <c r="H23" s="33">
        <v>4</v>
      </c>
      <c r="I23" s="33">
        <v>7</v>
      </c>
      <c r="J23" s="61">
        <f t="shared" si="0"/>
        <v>22</v>
      </c>
      <c r="K23" s="40"/>
      <c r="L23" s="40">
        <v>22</v>
      </c>
      <c r="M23" s="61" t="s">
        <v>321</v>
      </c>
      <c r="N23" s="38">
        <f t="shared" si="1"/>
        <v>16</v>
      </c>
      <c r="O23" s="39" t="s">
        <v>198</v>
      </c>
    </row>
    <row r="24" spans="1:15" ht="63" customHeight="1">
      <c r="A24" s="7" t="s">
        <v>15</v>
      </c>
      <c r="B24" s="8">
        <v>17</v>
      </c>
      <c r="C24" s="8" t="s">
        <v>35</v>
      </c>
      <c r="D24" s="39" t="s">
        <v>127</v>
      </c>
      <c r="E24" s="39" t="s">
        <v>117</v>
      </c>
      <c r="F24" s="39">
        <v>10</v>
      </c>
      <c r="G24" s="33">
        <v>13</v>
      </c>
      <c r="H24" s="33">
        <v>4</v>
      </c>
      <c r="I24" s="33">
        <v>3</v>
      </c>
      <c r="J24" s="61">
        <f t="shared" si="0"/>
        <v>20</v>
      </c>
      <c r="K24" s="40"/>
      <c r="L24" s="40">
        <v>20</v>
      </c>
      <c r="M24" s="61" t="s">
        <v>321</v>
      </c>
      <c r="N24" s="38">
        <f t="shared" si="1"/>
        <v>17</v>
      </c>
      <c r="O24" s="39" t="s">
        <v>118</v>
      </c>
    </row>
    <row r="25" spans="1:15" ht="63" customHeight="1">
      <c r="A25" s="7" t="s">
        <v>15</v>
      </c>
      <c r="B25" s="36">
        <v>18</v>
      </c>
      <c r="C25" s="8" t="s">
        <v>35</v>
      </c>
      <c r="D25" s="39" t="s">
        <v>244</v>
      </c>
      <c r="E25" s="60" t="s">
        <v>197</v>
      </c>
      <c r="F25" s="39">
        <v>10</v>
      </c>
      <c r="G25" s="57">
        <v>5</v>
      </c>
      <c r="H25" s="57">
        <v>6</v>
      </c>
      <c r="I25" s="57">
        <v>2</v>
      </c>
      <c r="J25" s="61">
        <f t="shared" si="0"/>
        <v>13</v>
      </c>
      <c r="K25" s="62"/>
      <c r="L25" s="62">
        <v>13</v>
      </c>
      <c r="M25" s="61" t="s">
        <v>321</v>
      </c>
      <c r="N25" s="38">
        <f t="shared" si="1"/>
        <v>18</v>
      </c>
      <c r="O25" s="39" t="s">
        <v>198</v>
      </c>
    </row>
    <row r="26" spans="1:15" ht="63" customHeight="1">
      <c r="A26" s="7" t="s">
        <v>15</v>
      </c>
      <c r="B26" s="8">
        <v>19</v>
      </c>
      <c r="C26" s="8" t="s">
        <v>35</v>
      </c>
      <c r="D26" s="33" t="s">
        <v>247</v>
      </c>
      <c r="E26" s="39" t="s">
        <v>208</v>
      </c>
      <c r="F26" s="39">
        <v>10</v>
      </c>
      <c r="G26" s="57">
        <v>10</v>
      </c>
      <c r="H26" s="57">
        <v>0</v>
      </c>
      <c r="I26" s="57">
        <v>2.5</v>
      </c>
      <c r="J26" s="61">
        <f t="shared" si="0"/>
        <v>12.5</v>
      </c>
      <c r="K26" s="62"/>
      <c r="L26" s="62">
        <v>12.5</v>
      </c>
      <c r="M26" s="61" t="s">
        <v>321</v>
      </c>
      <c r="N26" s="38">
        <f t="shared" si="1"/>
        <v>19</v>
      </c>
      <c r="O26" s="39" t="s">
        <v>209</v>
      </c>
    </row>
  </sheetData>
  <sheetProtection/>
  <mergeCells count="15">
    <mergeCell ref="A2:H2"/>
    <mergeCell ref="J5:J7"/>
    <mergeCell ref="K5:K7"/>
    <mergeCell ref="L5:L7"/>
    <mergeCell ref="M5:M7"/>
    <mergeCell ref="N5:N7"/>
    <mergeCell ref="G5:I5"/>
    <mergeCell ref="G6:I6"/>
    <mergeCell ref="A5:A7"/>
    <mergeCell ref="B5:B7"/>
    <mergeCell ref="C5:C7"/>
    <mergeCell ref="D5:D7"/>
    <mergeCell ref="E5:E7"/>
    <mergeCell ref="F5:F7"/>
    <mergeCell ref="O5:O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8" zoomScaleNormal="78" zoomScaleSheetLayoutView="30" workbookViewId="0" topLeftCell="A1">
      <selection activeCell="I1" sqref="I1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67.421875" style="1" customWidth="1"/>
    <col min="6" max="6" width="5.7109375" style="1" customWidth="1"/>
    <col min="7" max="8" width="16.7109375" style="1" customWidth="1"/>
    <col min="9" max="9" width="9.7109375" style="1" customWidth="1"/>
    <col min="10" max="10" width="5.28125" style="1" customWidth="1"/>
    <col min="11" max="11" width="8.8515625" style="116" customWidth="1"/>
    <col min="12" max="12" width="15.8515625" style="116" customWidth="1"/>
    <col min="13" max="13" width="7.00390625" style="116" customWidth="1"/>
    <col min="14" max="14" width="30.7109375" style="1" customWidth="1"/>
    <col min="15" max="16384" width="8.8515625" style="1" customWidth="1"/>
  </cols>
  <sheetData>
    <row r="1" spans="1:8" ht="15">
      <c r="A1" s="79" t="s">
        <v>279</v>
      </c>
      <c r="B1" s="79"/>
      <c r="C1" s="79"/>
      <c r="D1" s="79"/>
      <c r="E1" s="79"/>
      <c r="F1" s="79"/>
      <c r="G1" s="79"/>
      <c r="H1" s="79"/>
    </row>
    <row r="2" spans="1:3" ht="15">
      <c r="A2" s="35" t="s">
        <v>32</v>
      </c>
      <c r="B2" s="35"/>
      <c r="C2" s="35"/>
    </row>
    <row r="3" spans="1:3" ht="15">
      <c r="A3" s="35" t="s">
        <v>33</v>
      </c>
      <c r="B3" s="35"/>
      <c r="C3" s="35"/>
    </row>
    <row r="4" spans="1:14" ht="15.75" customHeight="1">
      <c r="A4" s="104" t="s">
        <v>2</v>
      </c>
      <c r="B4" s="104" t="s">
        <v>3</v>
      </c>
      <c r="C4" s="104" t="s">
        <v>4</v>
      </c>
      <c r="D4" s="104" t="s">
        <v>5</v>
      </c>
      <c r="E4" s="80" t="s">
        <v>38</v>
      </c>
      <c r="F4" s="107" t="s">
        <v>6</v>
      </c>
      <c r="G4" s="113" t="s">
        <v>7</v>
      </c>
      <c r="H4" s="113"/>
      <c r="I4" s="96" t="s">
        <v>40</v>
      </c>
      <c r="J4" s="110" t="s">
        <v>8</v>
      </c>
      <c r="K4" s="110" t="s">
        <v>9</v>
      </c>
      <c r="L4" s="96" t="s">
        <v>10</v>
      </c>
      <c r="M4" s="110" t="s">
        <v>11</v>
      </c>
      <c r="N4" s="104" t="s">
        <v>12</v>
      </c>
    </row>
    <row r="5" spans="1:14" ht="15" customHeight="1">
      <c r="A5" s="105"/>
      <c r="B5" s="105"/>
      <c r="C5" s="105"/>
      <c r="D5" s="105"/>
      <c r="E5" s="81"/>
      <c r="F5" s="108"/>
      <c r="G5" s="114"/>
      <c r="H5" s="115"/>
      <c r="I5" s="97"/>
      <c r="J5" s="111"/>
      <c r="K5" s="111"/>
      <c r="L5" s="97"/>
      <c r="M5" s="111"/>
      <c r="N5" s="105"/>
    </row>
    <row r="6" spans="1:14" ht="34.5" customHeight="1">
      <c r="A6" s="106"/>
      <c r="B6" s="106"/>
      <c r="C6" s="106"/>
      <c r="D6" s="106"/>
      <c r="E6" s="82"/>
      <c r="F6" s="109"/>
      <c r="G6" s="32" t="s">
        <v>22</v>
      </c>
      <c r="H6" s="32" t="s">
        <v>34</v>
      </c>
      <c r="I6" s="98"/>
      <c r="J6" s="112"/>
      <c r="K6" s="112"/>
      <c r="L6" s="98"/>
      <c r="M6" s="112"/>
      <c r="N6" s="106"/>
    </row>
    <row r="7" spans="1:14" ht="63" customHeight="1">
      <c r="A7" s="64" t="s">
        <v>15</v>
      </c>
      <c r="B7" s="65">
        <v>1</v>
      </c>
      <c r="C7" s="65" t="s">
        <v>35</v>
      </c>
      <c r="D7" s="65" t="s">
        <v>191</v>
      </c>
      <c r="E7" s="65" t="s">
        <v>133</v>
      </c>
      <c r="F7" s="65">
        <v>11</v>
      </c>
      <c r="G7" s="65">
        <v>6</v>
      </c>
      <c r="H7" s="65">
        <v>75</v>
      </c>
      <c r="I7" s="66">
        <f aca="true" t="shared" si="0" ref="I7:I30">SUM(G7:H7)</f>
        <v>81</v>
      </c>
      <c r="J7" s="65"/>
      <c r="K7" s="119">
        <v>81</v>
      </c>
      <c r="L7" s="119" t="s">
        <v>319</v>
      </c>
      <c r="M7" s="119">
        <f>_xlfn.RANK.EQ(K7,$K$7:$K$30,)</f>
        <v>1</v>
      </c>
      <c r="N7" s="65" t="s">
        <v>134</v>
      </c>
    </row>
    <row r="8" spans="1:14" ht="63" customHeight="1">
      <c r="A8" s="64" t="s">
        <v>15</v>
      </c>
      <c r="B8" s="65">
        <v>2</v>
      </c>
      <c r="C8" s="65" t="s">
        <v>35</v>
      </c>
      <c r="D8" s="65" t="s">
        <v>277</v>
      </c>
      <c r="E8" s="65" t="s">
        <v>278</v>
      </c>
      <c r="F8" s="65">
        <v>11</v>
      </c>
      <c r="G8" s="65">
        <v>8</v>
      </c>
      <c r="H8" s="65">
        <v>70</v>
      </c>
      <c r="I8" s="66">
        <f t="shared" si="0"/>
        <v>78</v>
      </c>
      <c r="J8" s="65"/>
      <c r="K8" s="119">
        <v>78</v>
      </c>
      <c r="L8" s="119" t="s">
        <v>319</v>
      </c>
      <c r="M8" s="119">
        <f aca="true" t="shared" si="1" ref="M8:M30">_xlfn.RANK.EQ(K8,$K$7:$K$30,)</f>
        <v>2</v>
      </c>
      <c r="N8" s="65" t="s">
        <v>251</v>
      </c>
    </row>
    <row r="9" spans="1:14" ht="63" customHeight="1">
      <c r="A9" s="64" t="s">
        <v>15</v>
      </c>
      <c r="B9" s="65">
        <v>3</v>
      </c>
      <c r="C9" s="65" t="s">
        <v>35</v>
      </c>
      <c r="D9" s="65" t="s">
        <v>83</v>
      </c>
      <c r="E9" s="65" t="s">
        <v>317</v>
      </c>
      <c r="F9" s="65">
        <v>11</v>
      </c>
      <c r="G9" s="64">
        <v>6</v>
      </c>
      <c r="H9" s="64">
        <v>71</v>
      </c>
      <c r="I9" s="66">
        <f t="shared" si="0"/>
        <v>77</v>
      </c>
      <c r="J9" s="66"/>
      <c r="K9" s="66">
        <v>77</v>
      </c>
      <c r="L9" s="119" t="s">
        <v>319</v>
      </c>
      <c r="M9" s="119">
        <f t="shared" si="1"/>
        <v>3</v>
      </c>
      <c r="N9" s="65" t="s">
        <v>54</v>
      </c>
    </row>
    <row r="10" spans="1:14" ht="63" customHeight="1">
      <c r="A10" s="64" t="s">
        <v>15</v>
      </c>
      <c r="B10" s="65">
        <v>4</v>
      </c>
      <c r="C10" s="65" t="s">
        <v>35</v>
      </c>
      <c r="D10" s="65" t="s">
        <v>188</v>
      </c>
      <c r="E10" s="65" t="s">
        <v>133</v>
      </c>
      <c r="F10" s="65">
        <v>11</v>
      </c>
      <c r="G10" s="65">
        <v>6</v>
      </c>
      <c r="H10" s="65">
        <v>66</v>
      </c>
      <c r="I10" s="66">
        <f t="shared" si="0"/>
        <v>72</v>
      </c>
      <c r="J10" s="65"/>
      <c r="K10" s="119">
        <v>72</v>
      </c>
      <c r="L10" s="119" t="s">
        <v>319</v>
      </c>
      <c r="M10" s="119">
        <f t="shared" si="1"/>
        <v>4</v>
      </c>
      <c r="N10" s="65" t="s">
        <v>134</v>
      </c>
    </row>
    <row r="11" spans="1:14" ht="63" customHeight="1">
      <c r="A11" s="64" t="s">
        <v>15</v>
      </c>
      <c r="B11" s="65">
        <v>5</v>
      </c>
      <c r="C11" s="65" t="s">
        <v>35</v>
      </c>
      <c r="D11" s="65" t="s">
        <v>194</v>
      </c>
      <c r="E11" s="65" t="s">
        <v>133</v>
      </c>
      <c r="F11" s="65">
        <v>11</v>
      </c>
      <c r="G11" s="65">
        <v>6</v>
      </c>
      <c r="H11" s="65">
        <v>66</v>
      </c>
      <c r="I11" s="66">
        <f t="shared" si="0"/>
        <v>72</v>
      </c>
      <c r="J11" s="65"/>
      <c r="K11" s="119">
        <v>72</v>
      </c>
      <c r="L11" s="119" t="s">
        <v>319</v>
      </c>
      <c r="M11" s="119">
        <f t="shared" si="1"/>
        <v>4</v>
      </c>
      <c r="N11" s="65" t="s">
        <v>134</v>
      </c>
    </row>
    <row r="12" spans="1:14" ht="63" customHeight="1">
      <c r="A12" s="64" t="s">
        <v>15</v>
      </c>
      <c r="B12" s="65">
        <v>6</v>
      </c>
      <c r="C12" s="65" t="s">
        <v>35</v>
      </c>
      <c r="D12" s="65" t="s">
        <v>192</v>
      </c>
      <c r="E12" s="65" t="s">
        <v>133</v>
      </c>
      <c r="F12" s="65">
        <v>11</v>
      </c>
      <c r="G12" s="65">
        <v>5</v>
      </c>
      <c r="H12" s="65">
        <v>66</v>
      </c>
      <c r="I12" s="66">
        <f t="shared" si="0"/>
        <v>71</v>
      </c>
      <c r="J12" s="65"/>
      <c r="K12" s="119">
        <v>71</v>
      </c>
      <c r="L12" s="119" t="s">
        <v>319</v>
      </c>
      <c r="M12" s="119">
        <f t="shared" si="1"/>
        <v>6</v>
      </c>
      <c r="N12" s="65" t="s">
        <v>134</v>
      </c>
    </row>
    <row r="13" spans="1:14" ht="63" customHeight="1">
      <c r="A13" s="64" t="s">
        <v>15</v>
      </c>
      <c r="B13" s="65">
        <v>7</v>
      </c>
      <c r="C13" s="65" t="s">
        <v>35</v>
      </c>
      <c r="D13" s="67" t="s">
        <v>186</v>
      </c>
      <c r="E13" s="65" t="s">
        <v>133</v>
      </c>
      <c r="F13" s="65">
        <v>11</v>
      </c>
      <c r="G13" s="67">
        <v>5</v>
      </c>
      <c r="H13" s="67">
        <v>64</v>
      </c>
      <c r="I13" s="66">
        <f t="shared" si="0"/>
        <v>69</v>
      </c>
      <c r="J13" s="68"/>
      <c r="K13" s="68">
        <v>69</v>
      </c>
      <c r="L13" s="119" t="s">
        <v>319</v>
      </c>
      <c r="M13" s="119">
        <f t="shared" si="1"/>
        <v>7</v>
      </c>
      <c r="N13" s="65" t="s">
        <v>134</v>
      </c>
    </row>
    <row r="14" spans="1:14" ht="63" customHeight="1">
      <c r="A14" s="64" t="s">
        <v>15</v>
      </c>
      <c r="B14" s="65">
        <v>8</v>
      </c>
      <c r="C14" s="65" t="s">
        <v>35</v>
      </c>
      <c r="D14" s="65" t="s">
        <v>189</v>
      </c>
      <c r="E14" s="65" t="s">
        <v>133</v>
      </c>
      <c r="F14" s="65">
        <v>11</v>
      </c>
      <c r="G14" s="65">
        <v>6</v>
      </c>
      <c r="H14" s="65">
        <v>62</v>
      </c>
      <c r="I14" s="66">
        <f t="shared" si="0"/>
        <v>68</v>
      </c>
      <c r="J14" s="65"/>
      <c r="K14" s="119">
        <v>68</v>
      </c>
      <c r="L14" s="119" t="s">
        <v>319</v>
      </c>
      <c r="M14" s="119">
        <f t="shared" si="1"/>
        <v>8</v>
      </c>
      <c r="N14" s="65" t="s">
        <v>134</v>
      </c>
    </row>
    <row r="15" spans="1:14" ht="63" customHeight="1">
      <c r="A15" s="64" t="s">
        <v>15</v>
      </c>
      <c r="B15" s="65">
        <v>9</v>
      </c>
      <c r="C15" s="65" t="s">
        <v>35</v>
      </c>
      <c r="D15" s="67" t="s">
        <v>82</v>
      </c>
      <c r="E15" s="65" t="s">
        <v>317</v>
      </c>
      <c r="F15" s="65">
        <v>11</v>
      </c>
      <c r="G15" s="64">
        <v>6</v>
      </c>
      <c r="H15" s="64">
        <v>61</v>
      </c>
      <c r="I15" s="66">
        <f t="shared" si="0"/>
        <v>67</v>
      </c>
      <c r="J15" s="66"/>
      <c r="K15" s="66">
        <v>67</v>
      </c>
      <c r="L15" s="119" t="s">
        <v>319</v>
      </c>
      <c r="M15" s="119">
        <f t="shared" si="1"/>
        <v>9</v>
      </c>
      <c r="N15" s="65" t="s">
        <v>54</v>
      </c>
    </row>
    <row r="16" spans="1:14" ht="63" customHeight="1">
      <c r="A16" s="64" t="s">
        <v>15</v>
      </c>
      <c r="B16" s="65">
        <v>10</v>
      </c>
      <c r="C16" s="65" t="s">
        <v>35</v>
      </c>
      <c r="D16" s="65" t="s">
        <v>190</v>
      </c>
      <c r="E16" s="65" t="s">
        <v>133</v>
      </c>
      <c r="F16" s="65">
        <v>11</v>
      </c>
      <c r="G16" s="65">
        <v>4</v>
      </c>
      <c r="H16" s="65">
        <v>63</v>
      </c>
      <c r="I16" s="66">
        <f t="shared" si="0"/>
        <v>67</v>
      </c>
      <c r="J16" s="65"/>
      <c r="K16" s="119">
        <v>67</v>
      </c>
      <c r="L16" s="119" t="s">
        <v>319</v>
      </c>
      <c r="M16" s="119">
        <f t="shared" si="1"/>
        <v>9</v>
      </c>
      <c r="N16" s="65" t="s">
        <v>134</v>
      </c>
    </row>
    <row r="17" spans="1:14" ht="63" customHeight="1">
      <c r="A17" s="64" t="s">
        <v>15</v>
      </c>
      <c r="B17" s="65">
        <v>11</v>
      </c>
      <c r="C17" s="65" t="s">
        <v>35</v>
      </c>
      <c r="D17" s="65" t="s">
        <v>195</v>
      </c>
      <c r="E17" s="65" t="s">
        <v>133</v>
      </c>
      <c r="F17" s="65">
        <v>11</v>
      </c>
      <c r="G17" s="65">
        <v>8</v>
      </c>
      <c r="H17" s="65">
        <v>56</v>
      </c>
      <c r="I17" s="66">
        <f t="shared" si="0"/>
        <v>64</v>
      </c>
      <c r="J17" s="65"/>
      <c r="K17" s="119">
        <v>64</v>
      </c>
      <c r="L17" s="119" t="s">
        <v>319</v>
      </c>
      <c r="M17" s="119">
        <f t="shared" si="1"/>
        <v>11</v>
      </c>
      <c r="N17" s="65" t="s">
        <v>134</v>
      </c>
    </row>
    <row r="18" spans="1:14" ht="63" customHeight="1">
      <c r="A18" s="64" t="s">
        <v>15</v>
      </c>
      <c r="B18" s="65">
        <v>12</v>
      </c>
      <c r="C18" s="65" t="s">
        <v>35</v>
      </c>
      <c r="D18" s="65" t="s">
        <v>193</v>
      </c>
      <c r="E18" s="65" t="s">
        <v>133</v>
      </c>
      <c r="F18" s="65">
        <v>11</v>
      </c>
      <c r="G18" s="65">
        <v>5</v>
      </c>
      <c r="H18" s="65">
        <v>56</v>
      </c>
      <c r="I18" s="66">
        <f t="shared" si="0"/>
        <v>61</v>
      </c>
      <c r="J18" s="65"/>
      <c r="K18" s="119">
        <v>61</v>
      </c>
      <c r="L18" s="119" t="s">
        <v>319</v>
      </c>
      <c r="M18" s="119">
        <f t="shared" si="1"/>
        <v>12</v>
      </c>
      <c r="N18" s="65" t="s">
        <v>134</v>
      </c>
    </row>
    <row r="19" spans="1:14" ht="63" customHeight="1">
      <c r="A19" s="64" t="s">
        <v>15</v>
      </c>
      <c r="B19" s="65">
        <v>13</v>
      </c>
      <c r="C19" s="65" t="s">
        <v>35</v>
      </c>
      <c r="D19" s="67" t="s">
        <v>81</v>
      </c>
      <c r="E19" s="65" t="s">
        <v>317</v>
      </c>
      <c r="F19" s="65">
        <v>11</v>
      </c>
      <c r="G19" s="64">
        <v>4</v>
      </c>
      <c r="H19" s="64">
        <v>56</v>
      </c>
      <c r="I19" s="66">
        <f t="shared" si="0"/>
        <v>60</v>
      </c>
      <c r="J19" s="66"/>
      <c r="K19" s="66">
        <v>60</v>
      </c>
      <c r="L19" s="119" t="s">
        <v>319</v>
      </c>
      <c r="M19" s="119">
        <f t="shared" si="1"/>
        <v>13</v>
      </c>
      <c r="N19" s="65" t="s">
        <v>54</v>
      </c>
    </row>
    <row r="20" spans="1:14" ht="63" customHeight="1">
      <c r="A20" s="64" t="s">
        <v>15</v>
      </c>
      <c r="B20" s="65">
        <v>14</v>
      </c>
      <c r="C20" s="65" t="s">
        <v>35</v>
      </c>
      <c r="D20" s="67" t="s">
        <v>187</v>
      </c>
      <c r="E20" s="65" t="s">
        <v>133</v>
      </c>
      <c r="F20" s="65">
        <v>11</v>
      </c>
      <c r="G20" s="64">
        <v>6</v>
      </c>
      <c r="H20" s="64">
        <v>50</v>
      </c>
      <c r="I20" s="66">
        <f t="shared" si="0"/>
        <v>56</v>
      </c>
      <c r="J20" s="66"/>
      <c r="K20" s="66">
        <v>56</v>
      </c>
      <c r="L20" s="66" t="s">
        <v>320</v>
      </c>
      <c r="M20" s="119">
        <f t="shared" si="1"/>
        <v>14</v>
      </c>
      <c r="N20" s="65" t="s">
        <v>134</v>
      </c>
    </row>
    <row r="21" spans="1:14" ht="63" customHeight="1">
      <c r="A21" s="64" t="s">
        <v>15</v>
      </c>
      <c r="B21" s="65">
        <v>15</v>
      </c>
      <c r="C21" s="65" t="s">
        <v>35</v>
      </c>
      <c r="D21" s="65" t="s">
        <v>249</v>
      </c>
      <c r="E21" s="65" t="s">
        <v>197</v>
      </c>
      <c r="F21" s="65">
        <v>11</v>
      </c>
      <c r="G21" s="65">
        <v>24</v>
      </c>
      <c r="H21" s="65">
        <v>31</v>
      </c>
      <c r="I21" s="66">
        <f t="shared" si="0"/>
        <v>55</v>
      </c>
      <c r="J21" s="65"/>
      <c r="K21" s="119">
        <v>55</v>
      </c>
      <c r="L21" s="66" t="s">
        <v>320</v>
      </c>
      <c r="M21" s="119">
        <f t="shared" si="1"/>
        <v>15</v>
      </c>
      <c r="N21" s="65" t="s">
        <v>198</v>
      </c>
    </row>
    <row r="22" spans="1:14" ht="63" customHeight="1">
      <c r="A22" s="64" t="s">
        <v>15</v>
      </c>
      <c r="B22" s="65">
        <v>16</v>
      </c>
      <c r="C22" s="65" t="s">
        <v>35</v>
      </c>
      <c r="D22" s="65" t="s">
        <v>90</v>
      </c>
      <c r="E22" s="65" t="s">
        <v>91</v>
      </c>
      <c r="F22" s="65">
        <v>11</v>
      </c>
      <c r="G22" s="64">
        <v>7</v>
      </c>
      <c r="H22" s="64">
        <v>44</v>
      </c>
      <c r="I22" s="66">
        <f t="shared" si="0"/>
        <v>51</v>
      </c>
      <c r="J22" s="66"/>
      <c r="K22" s="66">
        <v>51</v>
      </c>
      <c r="L22" s="66" t="s">
        <v>320</v>
      </c>
      <c r="M22" s="119">
        <f t="shared" si="1"/>
        <v>16</v>
      </c>
      <c r="N22" s="65" t="s">
        <v>92</v>
      </c>
    </row>
    <row r="23" spans="1:14" ht="63" customHeight="1">
      <c r="A23" s="64" t="s">
        <v>15</v>
      </c>
      <c r="B23" s="65">
        <v>17</v>
      </c>
      <c r="C23" s="65" t="s">
        <v>35</v>
      </c>
      <c r="D23" s="70" t="s">
        <v>128</v>
      </c>
      <c r="E23" s="70" t="s">
        <v>117</v>
      </c>
      <c r="F23" s="65">
        <v>11</v>
      </c>
      <c r="G23" s="64">
        <v>15</v>
      </c>
      <c r="H23" s="64">
        <v>35</v>
      </c>
      <c r="I23" s="66">
        <f t="shared" si="0"/>
        <v>50</v>
      </c>
      <c r="J23" s="66"/>
      <c r="K23" s="66">
        <v>50</v>
      </c>
      <c r="L23" s="66" t="s">
        <v>320</v>
      </c>
      <c r="M23" s="119">
        <f t="shared" si="1"/>
        <v>17</v>
      </c>
      <c r="N23" s="65" t="s">
        <v>118</v>
      </c>
    </row>
    <row r="24" spans="1:14" ht="63" customHeight="1">
      <c r="A24" s="64" t="s">
        <v>15</v>
      </c>
      <c r="B24" s="65">
        <v>18</v>
      </c>
      <c r="C24" s="65" t="s">
        <v>35</v>
      </c>
      <c r="D24" s="65" t="s">
        <v>79</v>
      </c>
      <c r="E24" s="65" t="s">
        <v>317</v>
      </c>
      <c r="F24" s="65">
        <v>11</v>
      </c>
      <c r="G24" s="64">
        <v>4</v>
      </c>
      <c r="H24" s="64">
        <v>45</v>
      </c>
      <c r="I24" s="66">
        <f t="shared" si="0"/>
        <v>49</v>
      </c>
      <c r="J24" s="66"/>
      <c r="K24" s="66">
        <v>49</v>
      </c>
      <c r="L24" s="66" t="s">
        <v>321</v>
      </c>
      <c r="M24" s="119">
        <f t="shared" si="1"/>
        <v>18</v>
      </c>
      <c r="N24" s="65" t="s">
        <v>54</v>
      </c>
    </row>
    <row r="25" spans="1:14" ht="63" customHeight="1">
      <c r="A25" s="64" t="s">
        <v>15</v>
      </c>
      <c r="B25" s="65">
        <v>19</v>
      </c>
      <c r="C25" s="65" t="s">
        <v>35</v>
      </c>
      <c r="D25" s="65" t="s">
        <v>80</v>
      </c>
      <c r="E25" s="65" t="s">
        <v>317</v>
      </c>
      <c r="F25" s="65">
        <v>11</v>
      </c>
      <c r="G25" s="64">
        <v>6</v>
      </c>
      <c r="H25" s="64">
        <v>43</v>
      </c>
      <c r="I25" s="66">
        <f t="shared" si="0"/>
        <v>49</v>
      </c>
      <c r="J25" s="66"/>
      <c r="K25" s="66">
        <v>49</v>
      </c>
      <c r="L25" s="66" t="s">
        <v>321</v>
      </c>
      <c r="M25" s="119">
        <f t="shared" si="1"/>
        <v>18</v>
      </c>
      <c r="N25" s="65" t="s">
        <v>54</v>
      </c>
    </row>
    <row r="26" spans="1:14" ht="63" customHeight="1">
      <c r="A26" s="64" t="s">
        <v>15</v>
      </c>
      <c r="B26" s="65">
        <v>20</v>
      </c>
      <c r="C26" s="65" t="s">
        <v>35</v>
      </c>
      <c r="D26" s="65" t="s">
        <v>53</v>
      </c>
      <c r="E26" s="65" t="s">
        <v>317</v>
      </c>
      <c r="F26" s="65">
        <v>11</v>
      </c>
      <c r="G26" s="64">
        <v>6</v>
      </c>
      <c r="H26" s="64">
        <v>42</v>
      </c>
      <c r="I26" s="66">
        <f t="shared" si="0"/>
        <v>48</v>
      </c>
      <c r="J26" s="66"/>
      <c r="K26" s="66">
        <v>48</v>
      </c>
      <c r="L26" s="66" t="s">
        <v>321</v>
      </c>
      <c r="M26" s="119">
        <f t="shared" si="1"/>
        <v>20</v>
      </c>
      <c r="N26" s="65" t="s">
        <v>54</v>
      </c>
    </row>
    <row r="27" spans="1:14" ht="63" customHeight="1">
      <c r="A27" s="64" t="s">
        <v>15</v>
      </c>
      <c r="B27" s="65">
        <v>21</v>
      </c>
      <c r="C27" s="65" t="s">
        <v>35</v>
      </c>
      <c r="D27" s="67" t="s">
        <v>84</v>
      </c>
      <c r="E27" s="65" t="s">
        <v>317</v>
      </c>
      <c r="F27" s="65">
        <v>11</v>
      </c>
      <c r="G27" s="64">
        <v>6</v>
      </c>
      <c r="H27" s="64">
        <v>41</v>
      </c>
      <c r="I27" s="66">
        <f t="shared" si="0"/>
        <v>47</v>
      </c>
      <c r="J27" s="66"/>
      <c r="K27" s="66">
        <v>47</v>
      </c>
      <c r="L27" s="66" t="s">
        <v>321</v>
      </c>
      <c r="M27" s="119">
        <f t="shared" si="1"/>
        <v>21</v>
      </c>
      <c r="N27" s="65" t="s">
        <v>54</v>
      </c>
    </row>
    <row r="28" spans="1:14" ht="63" customHeight="1">
      <c r="A28" s="64" t="s">
        <v>15</v>
      </c>
      <c r="B28" s="65">
        <v>22</v>
      </c>
      <c r="C28" s="65" t="s">
        <v>35</v>
      </c>
      <c r="D28" s="70" t="s">
        <v>112</v>
      </c>
      <c r="E28" s="70" t="s">
        <v>95</v>
      </c>
      <c r="F28" s="65">
        <v>11</v>
      </c>
      <c r="G28" s="64">
        <v>4</v>
      </c>
      <c r="H28" s="64">
        <v>30</v>
      </c>
      <c r="I28" s="66">
        <f t="shared" si="0"/>
        <v>34</v>
      </c>
      <c r="J28" s="66"/>
      <c r="K28" s="66">
        <v>34</v>
      </c>
      <c r="L28" s="66" t="s">
        <v>321</v>
      </c>
      <c r="M28" s="119">
        <f t="shared" si="1"/>
        <v>22</v>
      </c>
      <c r="N28" s="65" t="s">
        <v>96</v>
      </c>
    </row>
    <row r="29" spans="1:14" ht="63" customHeight="1">
      <c r="A29" s="64" t="s">
        <v>15</v>
      </c>
      <c r="B29" s="65">
        <v>23</v>
      </c>
      <c r="C29" s="65" t="s">
        <v>35</v>
      </c>
      <c r="D29" s="65" t="s">
        <v>248</v>
      </c>
      <c r="E29" s="65" t="s">
        <v>197</v>
      </c>
      <c r="F29" s="65">
        <v>11</v>
      </c>
      <c r="G29" s="65">
        <v>3</v>
      </c>
      <c r="H29" s="65">
        <v>24</v>
      </c>
      <c r="I29" s="66">
        <f t="shared" si="0"/>
        <v>27</v>
      </c>
      <c r="J29" s="65"/>
      <c r="K29" s="119">
        <v>27</v>
      </c>
      <c r="L29" s="66" t="s">
        <v>321</v>
      </c>
      <c r="M29" s="119">
        <f t="shared" si="1"/>
        <v>23</v>
      </c>
      <c r="N29" s="65" t="s">
        <v>198</v>
      </c>
    </row>
    <row r="30" spans="1:14" s="63" customFormat="1" ht="63" customHeight="1">
      <c r="A30" s="64" t="s">
        <v>15</v>
      </c>
      <c r="B30" s="65">
        <v>24</v>
      </c>
      <c r="C30" s="65" t="s">
        <v>35</v>
      </c>
      <c r="D30" s="65" t="s">
        <v>111</v>
      </c>
      <c r="E30" s="70" t="s">
        <v>95</v>
      </c>
      <c r="F30" s="65">
        <v>11</v>
      </c>
      <c r="G30" s="64">
        <v>4</v>
      </c>
      <c r="H30" s="64">
        <v>22</v>
      </c>
      <c r="I30" s="66">
        <f t="shared" si="0"/>
        <v>26</v>
      </c>
      <c r="J30" s="66"/>
      <c r="K30" s="66">
        <v>26</v>
      </c>
      <c r="L30" s="66" t="s">
        <v>321</v>
      </c>
      <c r="M30" s="119">
        <f t="shared" si="1"/>
        <v>24</v>
      </c>
      <c r="N30" s="65" t="s">
        <v>96</v>
      </c>
    </row>
  </sheetData>
  <sheetProtection/>
  <mergeCells count="15">
    <mergeCell ref="I4:I6"/>
    <mergeCell ref="J4:J6"/>
    <mergeCell ref="K4:K6"/>
    <mergeCell ref="L4:L6"/>
    <mergeCell ref="M4:M6"/>
    <mergeCell ref="N4:N6"/>
    <mergeCell ref="A1:H1"/>
    <mergeCell ref="G4:H4"/>
    <mergeCell ref="G5:H5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2023-10-02T07:34:39Z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1B96C202CD9E47F4AAE2FEDFA5CA1F05</vt:lpwstr>
  </property>
  <property fmtid="{D5CDD505-2E9C-101B-9397-08002B2CF9AE}" pid="3" name="KSOProductBuildVer">
    <vt:lpwstr>1049-11.2.0.11341</vt:lpwstr>
  </property>
</Properties>
</file>