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30" windowWidth="22095" windowHeight="9330" activeTab="3"/>
  </bookViews>
  <sheets>
    <sheet name="5 кл" sheetId="1" r:id="rId1"/>
    <sheet name="6 кл" sheetId="2" r:id="rId2"/>
    <sheet name="7 кл" sheetId="3" r:id="rId3"/>
    <sheet name="8 кл" sheetId="4" r:id="rId4"/>
  </sheets>
  <definedNames>
    <definedName name="_xlfn.RANK.EQ" hidden="1">#NAME?</definedName>
    <definedName name="_xlnm.Print_Area" localSheetId="1">'6 кл'!$A$1:$AH$81</definedName>
    <definedName name="_xlnm.Print_Area" localSheetId="2">'7 кл'!$A$1:$AB$106</definedName>
    <definedName name="_xlnm.Print_Area" localSheetId="3">'8 кл'!$A$1:$AT$82</definedName>
  </definedNames>
  <calcPr fullCalcOnLoad="1"/>
</workbook>
</file>

<file path=xl/sharedStrings.xml><?xml version="1.0" encoding="utf-8"?>
<sst xmlns="http://schemas.openxmlformats.org/spreadsheetml/2006/main" count="296" uniqueCount="88">
  <si>
    <t>Решили: утвердить результаты  школьного этапа Всероссийской олимпиады школьников по технологии, 8 класс</t>
  </si>
  <si>
    <t xml:space="preserve">Повестка: утверждение результатов школьного этапа Всероссийской олимпиады школьников по технологии 7 класс </t>
  </si>
  <si>
    <t>Решили: утвердить результаты  школьного этапа Всероссийской олимпиады школьников по технологии, 7 класс</t>
  </si>
  <si>
    <t>Решили: утвердить результаты  школьного этапа Всероссийской олимпиады школьников по технологии, 6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</si>
  <si>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</si>
  <si>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</si>
  <si>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</si>
  <si>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</si>
  <si>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</si>
  <si>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</si>
  <si>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</si>
  <si>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</si>
  <si>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</si>
  <si>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</si>
  <si>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 xml:space="preserve">технология </t>
  </si>
  <si>
    <t xml:space="preserve">Повестка: утверждение результатов школьного этапа Всероссийской олимпиады школьников по технологии 6 класс </t>
  </si>
  <si>
    <t xml:space="preserve">Повестка: утверждение результатов школьного этапа Всероссийской олимпиады школьников по технологии 8 класс </t>
  </si>
  <si>
    <t xml:space="preserve">Повестка: утверждение результатов школьного этапа Всероссийской олимпиады школьников по технологии 5 класс </t>
  </si>
  <si>
    <t>Решили: утвердить результаты  школьного этапа Всероссийской олимпиады школьников по технологии, 5 класс</t>
  </si>
  <si>
    <t>Образовательное учреждение (сокращенное наименование согласно Устава)</t>
  </si>
  <si>
    <t>Аткарский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</si>
  <si>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60 балллов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</si>
  <si>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65 балллов</t>
    </r>
  </si>
  <si>
    <t>Практическая часть</t>
  </si>
  <si>
    <t>Теоретическая часть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</si>
  <si>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70 балллов</t>
    </r>
  </si>
  <si>
    <t>Висаев Ислам Анзорович</t>
  </si>
  <si>
    <t>Филиал муниципального общеобразовательного учреждения – средняя общеобразовательная школа №2 города Аткарска Саратовской области в селе Умёт Аткарского района Саратовской области</t>
  </si>
  <si>
    <t>Кувардин Андрей Николаевич</t>
  </si>
  <si>
    <t>Поминдиев Сергей Александрович</t>
  </si>
  <si>
    <t>Холин Антон Сергеевич</t>
  </si>
  <si>
    <t xml:space="preserve">Филиал муниципального общеобразовательного учреждения – средняя общеобразовательная школа №2 города Аткарска Саратовской области в селе Умёт Аткарского района Саратовской области
</t>
  </si>
  <si>
    <t>Касимцев Андрей Константинович</t>
  </si>
  <si>
    <t>Филиал муниципального образовательного учреждения - средней общеобразовательной школы №6 города Аткарска Саратовской области в деревне Ершовка</t>
  </si>
  <si>
    <t>Райков Олег Николаевич</t>
  </si>
  <si>
    <t>Иванов Ярослав Сергеевич</t>
  </si>
  <si>
    <t>Муниципальное общеобразовательное учреждение - средняя общеобразовательная школа №10 города Аткарска  Саратовской области</t>
  </si>
  <si>
    <t>Григорьев Александр Николаевич</t>
  </si>
  <si>
    <t>Колесниченко Андрей Алексеевич</t>
  </si>
  <si>
    <t>Покатиленко Станислав  Сергеевич</t>
  </si>
  <si>
    <t>Плотников Иван Андреевич</t>
  </si>
  <si>
    <t>Арзуманян Артур Арзуманович</t>
  </si>
  <si>
    <t>Иванов Дмитрий Александрович</t>
  </si>
  <si>
    <t>Толстиков Алексей Валерьевич</t>
  </si>
  <si>
    <t xml:space="preserve">Тарасевич Андрей Дмитриевич </t>
  </si>
  <si>
    <t>филиал Муниципального общеобразовательного учреждения - средняя общеобразовательная школа №10 города Аткарска  Саратовской области в селе  Барановка</t>
  </si>
  <si>
    <t>Борисов Сергей Викторович</t>
  </si>
  <si>
    <t>Захаров Артём Эмильевич</t>
  </si>
  <si>
    <t>Филиал муниципального общеобразовательного учреждения - средней общеобразовательной школы №8 города Аткарска Саратовской области в посёлке Тургенево</t>
  </si>
  <si>
    <t>Евграфова Анна Эдуардовна</t>
  </si>
  <si>
    <t>Казаченко Владимир Юрьевич</t>
  </si>
  <si>
    <t>Соколов Артем Александрович</t>
  </si>
  <si>
    <t>Муниципальное общеобразовательное учреждение - средняя общеобразовательная школа №8 города Аткарска Саратовской области</t>
  </si>
  <si>
    <t>Кожевникова Клавдия Александровна</t>
  </si>
  <si>
    <t>Чугунов Архип Сергеевич</t>
  </si>
  <si>
    <t>Пряхин Евгений Александрович</t>
  </si>
  <si>
    <t>Карпов Матвей Сергеевич</t>
  </si>
  <si>
    <t>Овчинников Никита Андреевич</t>
  </si>
  <si>
    <t>Евграфов Михаил Олегович</t>
  </si>
  <si>
    <t>Резанов Святослав Алексеевич</t>
  </si>
  <si>
    <t>Родичев Илья Алекесандрович</t>
  </si>
  <si>
    <t>филиал Муниципального общеобразовательного учреждения -средней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</si>
  <si>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Стукалов Игорь Владимирович</t>
  </si>
  <si>
    <t>Савостеенко Александр Владимирович</t>
  </si>
  <si>
    <t>Машков Иван Николаевич</t>
  </si>
  <si>
    <t>Саркисян Анжела Оганесовна</t>
  </si>
  <si>
    <t xml:space="preserve">Волченко Лейла Тимуровна </t>
  </si>
  <si>
    <t>Власов Кирилл Александрович</t>
  </si>
  <si>
    <t>Ахмедов Асиф Тофикович</t>
  </si>
  <si>
    <t xml:space="preserve">Очкина Дарья Евгеньевна </t>
  </si>
  <si>
    <t>Герасимова Варвара Алексеевна</t>
  </si>
  <si>
    <t>Жуков Евгений Викторович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</si>
  <si>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</si>
  <si>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Карпенко Виктор Александрович</t>
  </si>
  <si>
    <t>Личманов Дмитрий Сергеевич</t>
  </si>
  <si>
    <t>Культишева Анжела Александровна</t>
  </si>
  <si>
    <t>Константинов Илья Владимирович</t>
  </si>
  <si>
    <t>Филиал муниципального общеобразовательного учреждения – 
средней общеобразовательной школы № 1 имени 397-й Сарненской дивизии 
города Аткарска Саратовской области в селе Приречное</t>
  </si>
  <si>
    <t>Беляев Павел Николаевич</t>
  </si>
  <si>
    <t>Соболева Любовь Николаевна</t>
  </si>
  <si>
    <t>Ефимов Артем Романович</t>
  </si>
  <si>
    <t>Муниципальное общеобразовательное  учреждение - средняя общеобразовательная школа №3 города Аткарска Саратовской области имени Героя Советского Союза Антонова Владимира Семеновича</t>
  </si>
  <si>
    <t>Карпов Константин Алексеевич</t>
  </si>
  <si>
    <t>Тюрин Никита Дмитриевич</t>
  </si>
  <si>
    <t>участник</t>
  </si>
  <si>
    <t>победитель</t>
  </si>
  <si>
    <t>призёр</t>
  </si>
  <si>
    <t>Протокол заседания жюри школьного этапа всероссийской олимпиады школьников по технологии Аткарского муниципального района от  28 сентября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</si>
</sst>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b/>
      <sz val="11"/>
      <name val="PT Astra Serif"/>
      <family val="1"/>
    </font>
    <font>
      <b/>
      <sz val="11"/>
      <color indexed="8"/>
      <name val="PT Astra Serif"/>
      <family val="1"/>
    </font>
    <font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i/>
      <sz val="11"/>
      <color theme="1"/>
      <name val="PT Astra Serif"/>
      <family val="1"/>
    </font>
    <font>
      <b/>
      <sz val="11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255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3" borderId="10" xfId="0" applyFont="1" applyFill="1" applyBorder="1" applyAlignment="1">
      <alignment horizontal="center" vertical="center" textRotation="255" wrapText="1"/>
    </xf>
    <xf numFmtId="0" fontId="45" fillId="32" borderId="11" xfId="0" applyFont="1" applyFill="1" applyBorder="1" applyAlignment="1">
      <alignment horizontal="center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="70" zoomScaleNormal="70" zoomScalePageLayoutView="0" workbookViewId="0" topLeftCell="A1">
      <selection activeCell="A1" sqref="A1:IV1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41.421875" style="2" customWidth="1"/>
    <col min="5" max="5" width="65.00390625" style="2" customWidth="1"/>
    <col min="6" max="6" width="5.7109375" style="2" customWidth="1"/>
    <col min="7" max="7" width="16.8515625" style="2" customWidth="1"/>
    <col min="8" max="8" width="16.140625" style="2" customWidth="1"/>
    <col min="9" max="9" width="16.7109375" style="2" customWidth="1"/>
    <col min="10" max="10" width="7.28125" style="2" customWidth="1"/>
    <col min="11" max="11" width="7.7109375" style="17" customWidth="1"/>
    <col min="12" max="12" width="14.7109375" style="17" customWidth="1"/>
    <col min="13" max="13" width="7.57421875" style="17" customWidth="1"/>
    <col min="14" max="14" width="36.00390625" style="2" customWidth="1"/>
    <col min="15" max="15" width="7.57421875" style="2" customWidth="1"/>
    <col min="16" max="17" width="7.7109375" style="2" customWidth="1"/>
    <col min="18" max="18" width="8.8515625" style="2" customWidth="1"/>
    <col min="19" max="19" width="6.28125" style="2" customWidth="1"/>
    <col min="20" max="20" width="8.8515625" style="2" customWidth="1"/>
    <col min="21" max="21" width="17.00390625" style="2" customWidth="1"/>
    <col min="22" max="22" width="6.421875" style="2" customWidth="1"/>
    <col min="23" max="23" width="28.140625" style="2" customWidth="1"/>
    <col min="24" max="16384" width="8.8515625" style="2" customWidth="1"/>
  </cols>
  <sheetData>
    <row r="1" spans="1:13" s="1" customFormat="1" ht="28.5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K1" s="38"/>
      <c r="L1" s="38"/>
      <c r="M1" s="38"/>
    </row>
    <row r="2" spans="1:7" ht="29.25" customHeight="1">
      <c r="A2" s="3" t="s">
        <v>17</v>
      </c>
      <c r="B2" s="3"/>
      <c r="C2" s="3"/>
      <c r="D2" s="4"/>
      <c r="E2" s="4"/>
      <c r="F2" s="4"/>
      <c r="G2" s="4"/>
    </row>
    <row r="3" spans="1:7" ht="28.5" customHeight="1">
      <c r="A3" s="3" t="s">
        <v>18</v>
      </c>
      <c r="B3" s="3"/>
      <c r="C3" s="3"/>
      <c r="D3" s="4"/>
      <c r="E3" s="4"/>
      <c r="F3" s="4"/>
      <c r="G3" s="4"/>
    </row>
    <row r="4" spans="1:14" ht="44.25" customHeight="1">
      <c r="A4" s="25" t="s">
        <v>4</v>
      </c>
      <c r="B4" s="25" t="s">
        <v>5</v>
      </c>
      <c r="C4" s="25" t="s">
        <v>6</v>
      </c>
      <c r="D4" s="25" t="s">
        <v>7</v>
      </c>
      <c r="E4" s="25" t="s">
        <v>19</v>
      </c>
      <c r="F4" s="35" t="s">
        <v>8</v>
      </c>
      <c r="G4" s="27" t="s">
        <v>24</v>
      </c>
      <c r="H4" s="27" t="s">
        <v>23</v>
      </c>
      <c r="I4" s="29" t="s">
        <v>21</v>
      </c>
      <c r="J4" s="31" t="s">
        <v>9</v>
      </c>
      <c r="K4" s="31" t="s">
        <v>10</v>
      </c>
      <c r="L4" s="29" t="s">
        <v>11</v>
      </c>
      <c r="M4" s="31" t="s">
        <v>12</v>
      </c>
      <c r="N4" s="25" t="s">
        <v>13</v>
      </c>
    </row>
    <row r="5" spans="1:14" ht="22.5" customHeight="1">
      <c r="A5" s="26"/>
      <c r="B5" s="26"/>
      <c r="C5" s="26"/>
      <c r="D5" s="26"/>
      <c r="E5" s="26"/>
      <c r="F5" s="35"/>
      <c r="G5" s="33"/>
      <c r="H5" s="28"/>
      <c r="I5" s="30"/>
      <c r="J5" s="32"/>
      <c r="K5" s="32"/>
      <c r="L5" s="30"/>
      <c r="M5" s="32"/>
      <c r="N5" s="26"/>
    </row>
    <row r="6" spans="1:14" ht="57" customHeight="1">
      <c r="A6" s="20" t="s">
        <v>14</v>
      </c>
      <c r="B6" s="20">
        <v>1</v>
      </c>
      <c r="C6" s="15" t="s">
        <v>20</v>
      </c>
      <c r="D6" s="20" t="s">
        <v>39</v>
      </c>
      <c r="E6" s="15" t="s">
        <v>36</v>
      </c>
      <c r="F6" s="21">
        <v>5</v>
      </c>
      <c r="G6" s="21">
        <v>8</v>
      </c>
      <c r="H6" s="21">
        <v>21</v>
      </c>
      <c r="I6" s="22">
        <f>SUM(G6:H6)</f>
        <v>29</v>
      </c>
      <c r="J6" s="23"/>
      <c r="K6" s="22">
        <v>29</v>
      </c>
      <c r="L6" s="22" t="s">
        <v>84</v>
      </c>
      <c r="M6" s="24">
        <v>1</v>
      </c>
      <c r="N6" s="15" t="s">
        <v>37</v>
      </c>
    </row>
    <row r="7" spans="1:14" ht="57" customHeight="1">
      <c r="A7" s="20" t="s">
        <v>14</v>
      </c>
      <c r="B7" s="20">
        <v>2</v>
      </c>
      <c r="C7" s="15" t="s">
        <v>20</v>
      </c>
      <c r="D7" s="20" t="s">
        <v>38</v>
      </c>
      <c r="E7" s="15" t="s">
        <v>36</v>
      </c>
      <c r="F7" s="21">
        <v>5</v>
      </c>
      <c r="G7" s="21">
        <v>6</v>
      </c>
      <c r="H7" s="21">
        <v>21</v>
      </c>
      <c r="I7" s="22">
        <f>SUM(G7:H7)</f>
        <v>27</v>
      </c>
      <c r="J7" s="23"/>
      <c r="K7" s="22">
        <v>27</v>
      </c>
      <c r="L7" s="22" t="s">
        <v>84</v>
      </c>
      <c r="M7" s="24">
        <v>2</v>
      </c>
      <c r="N7" s="15" t="s">
        <v>37</v>
      </c>
    </row>
    <row r="8" spans="1:14" ht="57" customHeight="1">
      <c r="A8" s="20" t="s">
        <v>14</v>
      </c>
      <c r="B8" s="20">
        <v>3</v>
      </c>
      <c r="C8" s="15" t="s">
        <v>20</v>
      </c>
      <c r="D8" s="20" t="s">
        <v>35</v>
      </c>
      <c r="E8" s="15" t="s">
        <v>36</v>
      </c>
      <c r="F8" s="21">
        <v>5</v>
      </c>
      <c r="G8" s="21">
        <v>6</v>
      </c>
      <c r="H8" s="21">
        <v>19</v>
      </c>
      <c r="I8" s="22">
        <f>SUM(G8:H8)</f>
        <v>25</v>
      </c>
      <c r="J8" s="23"/>
      <c r="K8" s="22">
        <v>25</v>
      </c>
      <c r="L8" s="22" t="s">
        <v>84</v>
      </c>
      <c r="M8" s="24">
        <v>3</v>
      </c>
      <c r="N8" s="15" t="s">
        <v>37</v>
      </c>
    </row>
    <row r="9" spans="1:14" ht="57" customHeight="1">
      <c r="A9" s="20" t="s">
        <v>14</v>
      </c>
      <c r="B9" s="20">
        <v>4</v>
      </c>
      <c r="C9" s="15" t="s">
        <v>20</v>
      </c>
      <c r="D9" s="20" t="s">
        <v>47</v>
      </c>
      <c r="E9" s="15" t="s">
        <v>48</v>
      </c>
      <c r="F9" s="21">
        <v>5</v>
      </c>
      <c r="G9" s="21">
        <v>7</v>
      </c>
      <c r="H9" s="21">
        <v>0</v>
      </c>
      <c r="I9" s="22">
        <f>SUM(G9:H9)</f>
        <v>7</v>
      </c>
      <c r="J9" s="23"/>
      <c r="K9" s="22">
        <v>7</v>
      </c>
      <c r="L9" s="22" t="s">
        <v>84</v>
      </c>
      <c r="M9" s="24">
        <v>4</v>
      </c>
      <c r="N9" s="15" t="s">
        <v>49</v>
      </c>
    </row>
    <row r="10" spans="1:14" ht="57" customHeight="1">
      <c r="A10" s="20" t="s">
        <v>14</v>
      </c>
      <c r="B10" s="20">
        <v>5</v>
      </c>
      <c r="C10" s="15" t="s">
        <v>20</v>
      </c>
      <c r="D10" s="15" t="s">
        <v>50</v>
      </c>
      <c r="E10" s="15" t="s">
        <v>48</v>
      </c>
      <c r="F10" s="15">
        <v>5</v>
      </c>
      <c r="G10" s="15">
        <v>6</v>
      </c>
      <c r="H10" s="15">
        <v>0</v>
      </c>
      <c r="I10" s="22">
        <f>SUM(G10:H10)</f>
        <v>6</v>
      </c>
      <c r="J10" s="15"/>
      <c r="K10" s="18">
        <v>6</v>
      </c>
      <c r="L10" s="22" t="s">
        <v>84</v>
      </c>
      <c r="M10" s="18">
        <v>5</v>
      </c>
      <c r="N10" s="15" t="s">
        <v>49</v>
      </c>
    </row>
  </sheetData>
  <sheetProtection/>
  <mergeCells count="15">
    <mergeCell ref="G4:G5"/>
    <mergeCell ref="A1:I1"/>
    <mergeCell ref="A4:A5"/>
    <mergeCell ref="B4:B5"/>
    <mergeCell ref="C4:C5"/>
    <mergeCell ref="D4:D5"/>
    <mergeCell ref="E4:E5"/>
    <mergeCell ref="F4:F5"/>
    <mergeCell ref="N4:N5"/>
    <mergeCell ref="H4:H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70" zoomScaleNormal="70" zoomScaleSheetLayoutView="40" workbookViewId="0" topLeftCell="A1">
      <selection activeCell="A1" sqref="A1:IV1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41.421875" style="2" customWidth="1"/>
    <col min="5" max="5" width="68.140625" style="2" customWidth="1"/>
    <col min="6" max="6" width="5.7109375" style="2" customWidth="1"/>
    <col min="7" max="7" width="19.140625" style="2" customWidth="1"/>
    <col min="8" max="9" width="17.28125" style="2" customWidth="1"/>
    <col min="10" max="10" width="8.00390625" style="2" customWidth="1"/>
    <col min="11" max="11" width="11.7109375" style="17" customWidth="1"/>
    <col min="12" max="12" width="17.28125" style="2" customWidth="1"/>
    <col min="13" max="13" width="9.00390625" style="2" customWidth="1"/>
    <col min="14" max="14" width="28.7109375" style="2" customWidth="1"/>
    <col min="15" max="21" width="17.28125" style="2" customWidth="1"/>
    <col min="22" max="22" width="6.421875" style="2" customWidth="1"/>
    <col min="23" max="23" width="28.140625" style="2" customWidth="1"/>
    <col min="24" max="16384" width="8.8515625" style="2" customWidth="1"/>
  </cols>
  <sheetData>
    <row r="1" spans="1:13" s="1" customFormat="1" ht="28.5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K1" s="38"/>
      <c r="L1" s="38"/>
      <c r="M1" s="38"/>
    </row>
    <row r="2" spans="1:7" ht="29.25" customHeight="1">
      <c r="A2" s="3" t="s">
        <v>15</v>
      </c>
      <c r="B2" s="3"/>
      <c r="C2" s="3"/>
      <c r="D2" s="4"/>
      <c r="E2" s="4"/>
      <c r="F2" s="4"/>
      <c r="G2" s="4"/>
    </row>
    <row r="3" spans="1:7" ht="28.5" customHeight="1">
      <c r="A3" s="3" t="s">
        <v>3</v>
      </c>
      <c r="B3" s="3"/>
      <c r="C3" s="3"/>
      <c r="D3" s="4"/>
      <c r="E3" s="4"/>
      <c r="F3" s="4"/>
      <c r="G3" s="4"/>
    </row>
    <row r="4" spans="1:14" ht="44.25" customHeight="1">
      <c r="A4" s="25" t="s">
        <v>4</v>
      </c>
      <c r="B4" s="25" t="s">
        <v>5</v>
      </c>
      <c r="C4" s="25" t="s">
        <v>6</v>
      </c>
      <c r="D4" s="25" t="s">
        <v>7</v>
      </c>
      <c r="E4" s="25" t="s">
        <v>19</v>
      </c>
      <c r="F4" s="35" t="s">
        <v>8</v>
      </c>
      <c r="G4" s="27" t="s">
        <v>24</v>
      </c>
      <c r="H4" s="27" t="s">
        <v>23</v>
      </c>
      <c r="I4" s="29" t="s">
        <v>21</v>
      </c>
      <c r="J4" s="31" t="s">
        <v>9</v>
      </c>
      <c r="K4" s="31" t="s">
        <v>10</v>
      </c>
      <c r="L4" s="29" t="s">
        <v>11</v>
      </c>
      <c r="M4" s="31" t="s">
        <v>12</v>
      </c>
      <c r="N4" s="25" t="s">
        <v>13</v>
      </c>
    </row>
    <row r="5" spans="1:14" ht="39" customHeight="1">
      <c r="A5" s="26"/>
      <c r="B5" s="26"/>
      <c r="C5" s="26"/>
      <c r="D5" s="26"/>
      <c r="E5" s="26"/>
      <c r="F5" s="35"/>
      <c r="G5" s="33"/>
      <c r="H5" s="28"/>
      <c r="I5" s="30"/>
      <c r="J5" s="32"/>
      <c r="K5" s="32"/>
      <c r="L5" s="30"/>
      <c r="M5" s="32"/>
      <c r="N5" s="26"/>
    </row>
    <row r="6" spans="1:14" ht="57.75" customHeight="1">
      <c r="A6" s="10" t="s">
        <v>14</v>
      </c>
      <c r="B6" s="10">
        <v>1</v>
      </c>
      <c r="C6" s="9" t="s">
        <v>20</v>
      </c>
      <c r="D6" s="9" t="s">
        <v>60</v>
      </c>
      <c r="E6" s="9" t="s">
        <v>61</v>
      </c>
      <c r="F6" s="9">
        <v>6</v>
      </c>
      <c r="G6" s="9">
        <v>19</v>
      </c>
      <c r="H6" s="9">
        <v>36</v>
      </c>
      <c r="I6" s="16">
        <f>SUM(G6:H6)</f>
        <v>55</v>
      </c>
      <c r="J6" s="9"/>
      <c r="K6" s="19">
        <v>55</v>
      </c>
      <c r="L6" s="12" t="s">
        <v>85</v>
      </c>
      <c r="M6" s="9">
        <v>1</v>
      </c>
      <c r="N6" s="9" t="s">
        <v>62</v>
      </c>
    </row>
    <row r="7" spans="1:14" ht="57.75" customHeight="1">
      <c r="A7" s="10" t="s">
        <v>14</v>
      </c>
      <c r="B7" s="10">
        <v>2</v>
      </c>
      <c r="C7" s="9" t="s">
        <v>20</v>
      </c>
      <c r="D7" s="9" t="s">
        <v>63</v>
      </c>
      <c r="E7" s="9" t="s">
        <v>61</v>
      </c>
      <c r="F7" s="9">
        <v>6</v>
      </c>
      <c r="G7" s="9">
        <v>12</v>
      </c>
      <c r="H7" s="9">
        <v>34</v>
      </c>
      <c r="I7" s="16">
        <f>SUM(G7:H7)</f>
        <v>46</v>
      </c>
      <c r="J7" s="9"/>
      <c r="K7" s="19">
        <v>46</v>
      </c>
      <c r="L7" s="12" t="s">
        <v>85</v>
      </c>
      <c r="M7" s="9">
        <v>2</v>
      </c>
      <c r="N7" s="9" t="s">
        <v>62</v>
      </c>
    </row>
    <row r="8" spans="1:14" ht="57.75" customHeight="1">
      <c r="A8" s="10" t="s">
        <v>14</v>
      </c>
      <c r="B8" s="10">
        <v>3</v>
      </c>
      <c r="C8" s="9" t="s">
        <v>20</v>
      </c>
      <c r="D8" s="10" t="s">
        <v>51</v>
      </c>
      <c r="E8" s="9" t="s">
        <v>52</v>
      </c>
      <c r="F8" s="11">
        <v>6</v>
      </c>
      <c r="G8" s="11">
        <v>18</v>
      </c>
      <c r="H8" s="11">
        <v>17</v>
      </c>
      <c r="I8" s="16">
        <f>SUM(G8:H8)</f>
        <v>35</v>
      </c>
      <c r="J8" s="13"/>
      <c r="K8" s="12">
        <v>35</v>
      </c>
      <c r="L8" s="12" t="s">
        <v>86</v>
      </c>
      <c r="M8" s="12">
        <v>3</v>
      </c>
      <c r="N8" s="9" t="s">
        <v>53</v>
      </c>
    </row>
    <row r="9" spans="1:14" ht="57.75" customHeight="1">
      <c r="A9" s="10" t="s">
        <v>14</v>
      </c>
      <c r="B9" s="10">
        <v>4</v>
      </c>
      <c r="C9" s="9" t="s">
        <v>20</v>
      </c>
      <c r="D9" s="10" t="s">
        <v>54</v>
      </c>
      <c r="E9" s="9" t="s">
        <v>52</v>
      </c>
      <c r="F9" s="11">
        <v>6</v>
      </c>
      <c r="G9" s="11">
        <v>17</v>
      </c>
      <c r="H9" s="11">
        <v>17</v>
      </c>
      <c r="I9" s="16">
        <f>SUM(G9:H9)</f>
        <v>34</v>
      </c>
      <c r="J9" s="13"/>
      <c r="K9" s="12">
        <v>34</v>
      </c>
      <c r="L9" s="12" t="s">
        <v>86</v>
      </c>
      <c r="M9" s="12">
        <v>4</v>
      </c>
      <c r="N9" s="9" t="s">
        <v>53</v>
      </c>
    </row>
    <row r="10" spans="1:14" ht="57.75" customHeight="1">
      <c r="A10" s="10" t="s">
        <v>14</v>
      </c>
      <c r="B10" s="10">
        <v>5</v>
      </c>
      <c r="C10" s="9" t="s">
        <v>20</v>
      </c>
      <c r="D10" s="10" t="s">
        <v>40</v>
      </c>
      <c r="E10" s="9" t="s">
        <v>36</v>
      </c>
      <c r="F10" s="11">
        <v>6</v>
      </c>
      <c r="G10" s="11">
        <v>7</v>
      </c>
      <c r="H10" s="11">
        <v>24</v>
      </c>
      <c r="I10" s="16">
        <f>SUM(G10:H10)</f>
        <v>31</v>
      </c>
      <c r="J10" s="13"/>
      <c r="K10" s="12">
        <v>31</v>
      </c>
      <c r="L10" s="12" t="s">
        <v>86</v>
      </c>
      <c r="M10" s="12">
        <v>5</v>
      </c>
      <c r="N10" s="9" t="s">
        <v>37</v>
      </c>
    </row>
    <row r="11" spans="1:14" ht="57.75" customHeight="1">
      <c r="A11" s="10" t="s">
        <v>14</v>
      </c>
      <c r="B11" s="10">
        <v>6</v>
      </c>
      <c r="C11" s="9" t="s">
        <v>20</v>
      </c>
      <c r="D11" s="10" t="s">
        <v>55</v>
      </c>
      <c r="E11" s="9" t="s">
        <v>52</v>
      </c>
      <c r="F11" s="11">
        <v>6</v>
      </c>
      <c r="G11" s="11">
        <v>15</v>
      </c>
      <c r="H11" s="11">
        <v>16</v>
      </c>
      <c r="I11" s="16">
        <f>SUM(G11:H11)</f>
        <v>31</v>
      </c>
      <c r="J11" s="13"/>
      <c r="K11" s="12">
        <v>31</v>
      </c>
      <c r="L11" s="12" t="s">
        <v>86</v>
      </c>
      <c r="M11" s="12">
        <v>5</v>
      </c>
      <c r="N11" s="9" t="s">
        <v>53</v>
      </c>
    </row>
    <row r="12" spans="1:14" ht="57.75" customHeight="1">
      <c r="A12" s="10" t="s">
        <v>14</v>
      </c>
      <c r="B12" s="10">
        <v>7</v>
      </c>
      <c r="C12" s="9" t="s">
        <v>20</v>
      </c>
      <c r="D12" s="10" t="s">
        <v>41</v>
      </c>
      <c r="E12" s="9" t="s">
        <v>36</v>
      </c>
      <c r="F12" s="11">
        <v>6</v>
      </c>
      <c r="G12" s="11">
        <v>6</v>
      </c>
      <c r="H12" s="11">
        <v>22</v>
      </c>
      <c r="I12" s="16">
        <f>SUM(G12:H12)</f>
        <v>28</v>
      </c>
      <c r="J12" s="13"/>
      <c r="K12" s="12">
        <v>28</v>
      </c>
      <c r="L12" s="12" t="s">
        <v>84</v>
      </c>
      <c r="M12" s="12">
        <v>6</v>
      </c>
      <c r="N12" s="9" t="s">
        <v>37</v>
      </c>
    </row>
    <row r="13" spans="1:14" ht="57.75" customHeight="1">
      <c r="A13" s="10" t="s">
        <v>14</v>
      </c>
      <c r="B13" s="10">
        <v>8</v>
      </c>
      <c r="C13" s="9" t="s">
        <v>20</v>
      </c>
      <c r="D13" s="9" t="s">
        <v>74</v>
      </c>
      <c r="E13" s="9" t="s">
        <v>77</v>
      </c>
      <c r="F13" s="9">
        <v>6</v>
      </c>
      <c r="G13" s="9">
        <v>10</v>
      </c>
      <c r="H13" s="9">
        <v>0</v>
      </c>
      <c r="I13" s="16">
        <f>SUM(G13:H13)</f>
        <v>10</v>
      </c>
      <c r="J13" s="9"/>
      <c r="K13" s="19">
        <v>10</v>
      </c>
      <c r="L13" s="12" t="s">
        <v>84</v>
      </c>
      <c r="M13" s="9">
        <v>7</v>
      </c>
      <c r="N13" s="9" t="s">
        <v>75</v>
      </c>
    </row>
    <row r="14" spans="1:14" ht="57.75" customHeight="1">
      <c r="A14" s="10" t="s">
        <v>14</v>
      </c>
      <c r="B14" s="10">
        <v>9</v>
      </c>
      <c r="C14" s="9" t="s">
        <v>20</v>
      </c>
      <c r="D14" s="9" t="s">
        <v>71</v>
      </c>
      <c r="E14" s="9" t="s">
        <v>72</v>
      </c>
      <c r="F14" s="9">
        <v>6</v>
      </c>
      <c r="G14" s="9">
        <v>6.3</v>
      </c>
      <c r="H14" s="9">
        <v>0</v>
      </c>
      <c r="I14" s="16">
        <f>SUM(G14:H14)</f>
        <v>6.3</v>
      </c>
      <c r="J14" s="9"/>
      <c r="K14" s="19">
        <v>6.3</v>
      </c>
      <c r="L14" s="12" t="s">
        <v>84</v>
      </c>
      <c r="M14" s="9">
        <v>8</v>
      </c>
      <c r="N14" s="9" t="s">
        <v>73</v>
      </c>
    </row>
    <row r="15" spans="4:7" ht="15">
      <c r="D15" s="5"/>
      <c r="E15" s="6"/>
      <c r="F15" s="7"/>
      <c r="G15" s="8"/>
    </row>
  </sheetData>
  <sheetProtection/>
  <mergeCells count="15">
    <mergeCell ref="N4:N5"/>
    <mergeCell ref="I4:I5"/>
    <mergeCell ref="J4:J5"/>
    <mergeCell ref="K4:K5"/>
    <mergeCell ref="L4:L5"/>
    <mergeCell ref="M4:M5"/>
    <mergeCell ref="A1:I1"/>
    <mergeCell ref="H4:H5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60" zoomScaleNormal="60" zoomScaleSheetLayoutView="40" workbookViewId="0" topLeftCell="A1">
      <selection activeCell="A1" sqref="A1:IV1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37.00390625" style="2" customWidth="1"/>
    <col min="5" max="5" width="90.57421875" style="2" customWidth="1"/>
    <col min="6" max="6" width="5.7109375" style="2" customWidth="1"/>
    <col min="7" max="7" width="17.421875" style="2" customWidth="1"/>
    <col min="8" max="8" width="20.8515625" style="2" customWidth="1"/>
    <col min="9" max="9" width="11.7109375" style="2" customWidth="1"/>
    <col min="10" max="10" width="6.28125" style="2" customWidth="1"/>
    <col min="11" max="11" width="8.8515625" style="17" customWidth="1"/>
    <col min="12" max="12" width="18.140625" style="2" customWidth="1"/>
    <col min="13" max="13" width="8.8515625" style="2" customWidth="1"/>
    <col min="14" max="14" width="29.00390625" style="2" customWidth="1"/>
    <col min="15" max="16384" width="8.8515625" style="2" customWidth="1"/>
  </cols>
  <sheetData>
    <row r="1" spans="1:13" s="1" customFormat="1" ht="28.5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K1" s="38"/>
      <c r="L1" s="38"/>
      <c r="M1" s="38"/>
    </row>
    <row r="2" spans="1:7" ht="15">
      <c r="A2" s="3" t="s">
        <v>1</v>
      </c>
      <c r="B2" s="3"/>
      <c r="C2" s="3"/>
      <c r="D2" s="4"/>
      <c r="E2" s="4"/>
      <c r="F2" s="4"/>
      <c r="G2" s="4"/>
    </row>
    <row r="3" spans="1:7" ht="15">
      <c r="A3" s="3" t="s">
        <v>2</v>
      </c>
      <c r="B3" s="3"/>
      <c r="C3" s="3"/>
      <c r="D3" s="4"/>
      <c r="E3" s="4"/>
      <c r="F3" s="4"/>
      <c r="G3" s="4"/>
    </row>
    <row r="4" spans="1:14" ht="39" customHeight="1">
      <c r="A4" s="25" t="s">
        <v>4</v>
      </c>
      <c r="B4" s="25" t="s">
        <v>5</v>
      </c>
      <c r="C4" s="25" t="s">
        <v>6</v>
      </c>
      <c r="D4" s="25" t="s">
        <v>7</v>
      </c>
      <c r="E4" s="25" t="s">
        <v>19</v>
      </c>
      <c r="F4" s="35" t="s">
        <v>8</v>
      </c>
      <c r="G4" s="27" t="s">
        <v>24</v>
      </c>
      <c r="H4" s="27" t="s">
        <v>23</v>
      </c>
      <c r="I4" s="29" t="s">
        <v>22</v>
      </c>
      <c r="J4" s="31" t="s">
        <v>9</v>
      </c>
      <c r="K4" s="31" t="s">
        <v>10</v>
      </c>
      <c r="L4" s="29" t="s">
        <v>11</v>
      </c>
      <c r="M4" s="31" t="s">
        <v>12</v>
      </c>
      <c r="N4" s="25" t="s">
        <v>13</v>
      </c>
    </row>
    <row r="5" spans="1:14" ht="56.25" customHeight="1">
      <c r="A5" s="26"/>
      <c r="B5" s="26"/>
      <c r="C5" s="26"/>
      <c r="D5" s="26"/>
      <c r="E5" s="26"/>
      <c r="F5" s="35"/>
      <c r="G5" s="33"/>
      <c r="H5" s="28"/>
      <c r="I5" s="30"/>
      <c r="J5" s="32"/>
      <c r="K5" s="32"/>
      <c r="L5" s="30"/>
      <c r="M5" s="32"/>
      <c r="N5" s="26"/>
    </row>
    <row r="6" spans="1:14" ht="64.5" customHeight="1">
      <c r="A6" s="20" t="s">
        <v>14</v>
      </c>
      <c r="B6" s="20">
        <v>1</v>
      </c>
      <c r="C6" s="15" t="s">
        <v>20</v>
      </c>
      <c r="D6" s="15" t="s">
        <v>67</v>
      </c>
      <c r="E6" s="15" t="s">
        <v>61</v>
      </c>
      <c r="F6" s="15">
        <v>7</v>
      </c>
      <c r="G6" s="15">
        <v>19</v>
      </c>
      <c r="H6" s="15">
        <v>35</v>
      </c>
      <c r="I6" s="22">
        <f>SUM(G6:H6)</f>
        <v>54</v>
      </c>
      <c r="J6" s="15"/>
      <c r="K6" s="18">
        <v>54</v>
      </c>
      <c r="L6" s="15" t="s">
        <v>85</v>
      </c>
      <c r="M6" s="15">
        <f>_xlfn.RANK.EQ(K6,$K$6:$K$19,)</f>
        <v>1</v>
      </c>
      <c r="N6" s="15" t="s">
        <v>62</v>
      </c>
    </row>
    <row r="7" spans="1:14" ht="64.5" customHeight="1">
      <c r="A7" s="20" t="s">
        <v>14</v>
      </c>
      <c r="B7" s="20">
        <v>2</v>
      </c>
      <c r="C7" s="15" t="s">
        <v>20</v>
      </c>
      <c r="D7" s="15" t="s">
        <v>68</v>
      </c>
      <c r="E7" s="15" t="s">
        <v>61</v>
      </c>
      <c r="F7" s="15">
        <v>7</v>
      </c>
      <c r="G7" s="15">
        <v>14</v>
      </c>
      <c r="H7" s="15">
        <v>35</v>
      </c>
      <c r="I7" s="22">
        <f>SUM(G7:H7)</f>
        <v>49</v>
      </c>
      <c r="J7" s="15"/>
      <c r="K7" s="18">
        <v>49</v>
      </c>
      <c r="L7" s="15" t="s">
        <v>85</v>
      </c>
      <c r="M7" s="15">
        <f aca="true" t="shared" si="0" ref="M7:M19">_xlfn.RANK.EQ(K7,$K$6:$K$19,)</f>
        <v>2</v>
      </c>
      <c r="N7" s="15" t="s">
        <v>62</v>
      </c>
    </row>
    <row r="8" spans="1:14" ht="64.5" customHeight="1">
      <c r="A8" s="20" t="s">
        <v>14</v>
      </c>
      <c r="B8" s="20">
        <v>3</v>
      </c>
      <c r="C8" s="15" t="s">
        <v>20</v>
      </c>
      <c r="D8" s="20" t="s">
        <v>69</v>
      </c>
      <c r="E8" s="15" t="s">
        <v>61</v>
      </c>
      <c r="F8" s="21">
        <v>7</v>
      </c>
      <c r="G8" s="21">
        <v>15</v>
      </c>
      <c r="H8" s="21">
        <v>32</v>
      </c>
      <c r="I8" s="22">
        <f>SUM(G8:H8)</f>
        <v>47</v>
      </c>
      <c r="J8" s="23"/>
      <c r="K8" s="22">
        <v>47</v>
      </c>
      <c r="L8" s="15" t="s">
        <v>85</v>
      </c>
      <c r="M8" s="15">
        <f t="shared" si="0"/>
        <v>3</v>
      </c>
      <c r="N8" s="15" t="s">
        <v>62</v>
      </c>
    </row>
    <row r="9" spans="1:14" ht="64.5" customHeight="1">
      <c r="A9" s="20" t="s">
        <v>14</v>
      </c>
      <c r="B9" s="20">
        <v>4</v>
      </c>
      <c r="C9" s="15" t="s">
        <v>20</v>
      </c>
      <c r="D9" s="20" t="s">
        <v>65</v>
      </c>
      <c r="E9" s="15" t="s">
        <v>61</v>
      </c>
      <c r="F9" s="21">
        <v>7</v>
      </c>
      <c r="G9" s="21">
        <v>14</v>
      </c>
      <c r="H9" s="21">
        <v>32</v>
      </c>
      <c r="I9" s="22">
        <f>SUM(G9:H9)</f>
        <v>46</v>
      </c>
      <c r="J9" s="23"/>
      <c r="K9" s="22">
        <v>46</v>
      </c>
      <c r="L9" s="15" t="s">
        <v>85</v>
      </c>
      <c r="M9" s="15">
        <f t="shared" si="0"/>
        <v>4</v>
      </c>
      <c r="N9" s="15" t="s">
        <v>62</v>
      </c>
    </row>
    <row r="10" spans="1:14" ht="64.5" customHeight="1">
      <c r="A10" s="20" t="s">
        <v>14</v>
      </c>
      <c r="B10" s="20">
        <v>5</v>
      </c>
      <c r="C10" s="15" t="s">
        <v>20</v>
      </c>
      <c r="D10" s="15" t="s">
        <v>43</v>
      </c>
      <c r="E10" s="15" t="s">
        <v>36</v>
      </c>
      <c r="F10" s="15">
        <v>7</v>
      </c>
      <c r="G10" s="15">
        <v>15</v>
      </c>
      <c r="H10" s="15">
        <v>28</v>
      </c>
      <c r="I10" s="22">
        <f>SUM(G10:H10)</f>
        <v>43</v>
      </c>
      <c r="J10" s="15"/>
      <c r="K10" s="18">
        <v>43</v>
      </c>
      <c r="L10" s="15" t="s">
        <v>85</v>
      </c>
      <c r="M10" s="15">
        <f t="shared" si="0"/>
        <v>5</v>
      </c>
      <c r="N10" s="15" t="s">
        <v>37</v>
      </c>
    </row>
    <row r="11" spans="1:14" ht="64.5" customHeight="1">
      <c r="A11" s="20" t="s">
        <v>14</v>
      </c>
      <c r="B11" s="20">
        <v>6</v>
      </c>
      <c r="C11" s="15" t="s">
        <v>20</v>
      </c>
      <c r="D11" s="20" t="s">
        <v>70</v>
      </c>
      <c r="E11" s="15" t="s">
        <v>61</v>
      </c>
      <c r="F11" s="21">
        <v>7</v>
      </c>
      <c r="G11" s="21">
        <v>12</v>
      </c>
      <c r="H11" s="21">
        <v>30</v>
      </c>
      <c r="I11" s="22">
        <f>SUM(G11:H11)</f>
        <v>42</v>
      </c>
      <c r="J11" s="23"/>
      <c r="K11" s="22">
        <v>42</v>
      </c>
      <c r="L11" s="15" t="s">
        <v>85</v>
      </c>
      <c r="M11" s="15">
        <f t="shared" si="0"/>
        <v>6</v>
      </c>
      <c r="N11" s="15" t="s">
        <v>62</v>
      </c>
    </row>
    <row r="12" spans="1:14" ht="64.5" customHeight="1">
      <c r="A12" s="20" t="s">
        <v>14</v>
      </c>
      <c r="B12" s="20">
        <v>7</v>
      </c>
      <c r="C12" s="15" t="s">
        <v>20</v>
      </c>
      <c r="D12" s="15" t="s">
        <v>56</v>
      </c>
      <c r="E12" s="15" t="s">
        <v>52</v>
      </c>
      <c r="F12" s="15">
        <v>7</v>
      </c>
      <c r="G12" s="15">
        <v>24</v>
      </c>
      <c r="H12" s="15">
        <v>17</v>
      </c>
      <c r="I12" s="22">
        <f>SUM(G12:H12)</f>
        <v>41</v>
      </c>
      <c r="J12" s="15"/>
      <c r="K12" s="18">
        <v>41</v>
      </c>
      <c r="L12" s="15" t="s">
        <v>85</v>
      </c>
      <c r="M12" s="15">
        <f t="shared" si="0"/>
        <v>7</v>
      </c>
      <c r="N12" s="15" t="s">
        <v>53</v>
      </c>
    </row>
    <row r="13" spans="1:14" ht="64.5" customHeight="1">
      <c r="A13" s="20" t="s">
        <v>14</v>
      </c>
      <c r="B13" s="20">
        <v>8</v>
      </c>
      <c r="C13" s="15" t="s">
        <v>20</v>
      </c>
      <c r="D13" s="15" t="s">
        <v>42</v>
      </c>
      <c r="E13" s="15" t="s">
        <v>36</v>
      </c>
      <c r="F13" s="15">
        <v>7</v>
      </c>
      <c r="G13" s="15">
        <v>14</v>
      </c>
      <c r="H13" s="15">
        <v>26</v>
      </c>
      <c r="I13" s="22">
        <f>SUM(G13:H13)</f>
        <v>40</v>
      </c>
      <c r="J13" s="15"/>
      <c r="K13" s="18">
        <v>40</v>
      </c>
      <c r="L13" s="15" t="s">
        <v>85</v>
      </c>
      <c r="M13" s="15">
        <f t="shared" si="0"/>
        <v>8</v>
      </c>
      <c r="N13" s="15" t="s">
        <v>37</v>
      </c>
    </row>
    <row r="14" spans="1:14" ht="64.5" customHeight="1">
      <c r="A14" s="20" t="s">
        <v>14</v>
      </c>
      <c r="B14" s="20">
        <v>9</v>
      </c>
      <c r="C14" s="15" t="s">
        <v>20</v>
      </c>
      <c r="D14" s="15" t="s">
        <v>57</v>
      </c>
      <c r="E14" s="15" t="s">
        <v>52</v>
      </c>
      <c r="F14" s="15">
        <v>7</v>
      </c>
      <c r="G14" s="15">
        <v>22</v>
      </c>
      <c r="H14" s="15">
        <v>15</v>
      </c>
      <c r="I14" s="22">
        <f>SUM(G14:H14)</f>
        <v>37</v>
      </c>
      <c r="J14" s="15"/>
      <c r="K14" s="18">
        <v>37</v>
      </c>
      <c r="L14" s="15" t="s">
        <v>86</v>
      </c>
      <c r="M14" s="15">
        <f t="shared" si="0"/>
        <v>9</v>
      </c>
      <c r="N14" s="15" t="s">
        <v>53</v>
      </c>
    </row>
    <row r="15" spans="1:14" ht="64.5" customHeight="1">
      <c r="A15" s="20" t="s">
        <v>14</v>
      </c>
      <c r="B15" s="20">
        <v>10</v>
      </c>
      <c r="C15" s="15" t="s">
        <v>20</v>
      </c>
      <c r="D15" s="20" t="s">
        <v>29</v>
      </c>
      <c r="E15" s="15" t="s">
        <v>27</v>
      </c>
      <c r="F15" s="21">
        <v>7</v>
      </c>
      <c r="G15" s="21">
        <v>24</v>
      </c>
      <c r="H15" s="21">
        <v>12</v>
      </c>
      <c r="I15" s="22">
        <f>SUM(G15:H15)</f>
        <v>36</v>
      </c>
      <c r="J15" s="23"/>
      <c r="K15" s="22">
        <v>36</v>
      </c>
      <c r="L15" s="15" t="s">
        <v>86</v>
      </c>
      <c r="M15" s="15">
        <f t="shared" si="0"/>
        <v>10</v>
      </c>
      <c r="N15" s="15" t="s">
        <v>28</v>
      </c>
    </row>
    <row r="16" spans="1:14" ht="64.5" customHeight="1">
      <c r="A16" s="20" t="s">
        <v>14</v>
      </c>
      <c r="B16" s="20">
        <v>11</v>
      </c>
      <c r="C16" s="15" t="s">
        <v>20</v>
      </c>
      <c r="D16" s="20" t="s">
        <v>26</v>
      </c>
      <c r="E16" s="15" t="s">
        <v>27</v>
      </c>
      <c r="F16" s="21">
        <v>7</v>
      </c>
      <c r="G16" s="21">
        <v>22</v>
      </c>
      <c r="H16" s="21">
        <v>12</v>
      </c>
      <c r="I16" s="22">
        <f>SUM(G16:H16)</f>
        <v>34</v>
      </c>
      <c r="J16" s="23"/>
      <c r="K16" s="22">
        <v>34</v>
      </c>
      <c r="L16" s="15" t="s">
        <v>86</v>
      </c>
      <c r="M16" s="15">
        <f t="shared" si="0"/>
        <v>11</v>
      </c>
      <c r="N16" s="15" t="s">
        <v>28</v>
      </c>
    </row>
    <row r="17" spans="1:14" ht="64.5" customHeight="1">
      <c r="A17" s="20" t="s">
        <v>14</v>
      </c>
      <c r="B17" s="20">
        <v>12</v>
      </c>
      <c r="C17" s="15" t="s">
        <v>20</v>
      </c>
      <c r="D17" s="15" t="s">
        <v>44</v>
      </c>
      <c r="E17" s="15" t="s">
        <v>45</v>
      </c>
      <c r="F17" s="15">
        <v>7</v>
      </c>
      <c r="G17" s="15">
        <v>10</v>
      </c>
      <c r="H17" s="15">
        <v>0</v>
      </c>
      <c r="I17" s="22">
        <f>SUM(G17:H17)</f>
        <v>10</v>
      </c>
      <c r="J17" s="15"/>
      <c r="K17" s="18">
        <v>10</v>
      </c>
      <c r="L17" s="22" t="s">
        <v>84</v>
      </c>
      <c r="M17" s="15">
        <f t="shared" si="0"/>
        <v>12</v>
      </c>
      <c r="N17" s="15" t="s">
        <v>46</v>
      </c>
    </row>
    <row r="18" spans="1:14" ht="64.5" customHeight="1">
      <c r="A18" s="20" t="s">
        <v>14</v>
      </c>
      <c r="B18" s="20">
        <v>13</v>
      </c>
      <c r="C18" s="15" t="s">
        <v>20</v>
      </c>
      <c r="D18" s="20" t="s">
        <v>32</v>
      </c>
      <c r="E18" s="15" t="s">
        <v>33</v>
      </c>
      <c r="F18" s="21">
        <v>7</v>
      </c>
      <c r="G18" s="21">
        <v>9</v>
      </c>
      <c r="H18" s="21">
        <v>0</v>
      </c>
      <c r="I18" s="22">
        <f>SUM(G18:H18)</f>
        <v>9</v>
      </c>
      <c r="J18" s="23"/>
      <c r="K18" s="22">
        <v>9</v>
      </c>
      <c r="L18" s="22" t="s">
        <v>84</v>
      </c>
      <c r="M18" s="15">
        <f t="shared" si="0"/>
        <v>13</v>
      </c>
      <c r="N18" s="15" t="s">
        <v>34</v>
      </c>
    </row>
    <row r="19" spans="1:14" ht="64.5" customHeight="1">
      <c r="A19" s="20" t="s">
        <v>14</v>
      </c>
      <c r="B19" s="20">
        <v>14</v>
      </c>
      <c r="C19" s="15" t="s">
        <v>20</v>
      </c>
      <c r="D19" s="20" t="s">
        <v>76</v>
      </c>
      <c r="E19" s="15" t="s">
        <v>72</v>
      </c>
      <c r="F19" s="21">
        <v>7</v>
      </c>
      <c r="G19" s="21">
        <v>8</v>
      </c>
      <c r="H19" s="21">
        <v>0</v>
      </c>
      <c r="I19" s="22">
        <f>SUM(G19:H19)</f>
        <v>8</v>
      </c>
      <c r="J19" s="23"/>
      <c r="K19" s="22">
        <v>8</v>
      </c>
      <c r="L19" s="22" t="s">
        <v>84</v>
      </c>
      <c r="M19" s="15">
        <f t="shared" si="0"/>
        <v>14</v>
      </c>
      <c r="N19" s="15" t="s">
        <v>73</v>
      </c>
    </row>
    <row r="20" spans="5:7" ht="28.5" customHeight="1">
      <c r="E20" s="6"/>
      <c r="G20" s="4"/>
    </row>
    <row r="21" spans="5:7" ht="28.5" customHeight="1">
      <c r="E21" s="6"/>
      <c r="G21" s="8"/>
    </row>
    <row r="22" spans="5:7" ht="29.25" customHeight="1">
      <c r="E22" s="6"/>
      <c r="G22" s="4"/>
    </row>
    <row r="23" ht="28.5" customHeight="1">
      <c r="E23" s="7"/>
    </row>
    <row r="24" ht="30.75" customHeight="1"/>
    <row r="25" ht="29.25" customHeight="1"/>
    <row r="26" ht="27.75" customHeight="1"/>
    <row r="27" ht="31.5" customHeight="1"/>
    <row r="28" ht="28.5" customHeight="1"/>
    <row r="29" ht="32.25" customHeight="1"/>
  </sheetData>
  <sheetProtection/>
  <mergeCells count="15">
    <mergeCell ref="J4:J5"/>
    <mergeCell ref="K4:K5"/>
    <mergeCell ref="L4:L5"/>
    <mergeCell ref="M4:M5"/>
    <mergeCell ref="N4:N5"/>
    <mergeCell ref="H4:H5"/>
    <mergeCell ref="C4:C5"/>
    <mergeCell ref="D4:D5"/>
    <mergeCell ref="E4:E5"/>
    <mergeCell ref="F4:F5"/>
    <mergeCell ref="I4:I5"/>
    <mergeCell ref="A1:I1"/>
    <mergeCell ref="G4:G5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62" zoomScaleNormal="62" zoomScaleSheetLayoutView="40" workbookViewId="0" topLeftCell="A1">
      <selection activeCell="A1" sqref="A1:I1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47.57421875" style="2" customWidth="1"/>
    <col min="5" max="5" width="72.57421875" style="2" customWidth="1"/>
    <col min="6" max="6" width="5.7109375" style="2" customWidth="1"/>
    <col min="7" max="8" width="16.57421875" style="2" customWidth="1"/>
    <col min="9" max="9" width="12.7109375" style="2" customWidth="1"/>
    <col min="10" max="11" width="8.8515625" style="2" customWidth="1"/>
    <col min="12" max="12" width="14.8515625" style="2" customWidth="1"/>
    <col min="13" max="13" width="8.8515625" style="2" customWidth="1"/>
    <col min="14" max="14" width="46.8515625" style="2" customWidth="1"/>
    <col min="15" max="26" width="8.8515625" style="2" customWidth="1"/>
    <col min="27" max="27" width="10.28125" style="2" customWidth="1"/>
    <col min="28" max="28" width="6.7109375" style="2" customWidth="1"/>
    <col min="29" max="29" width="8.8515625" style="2" customWidth="1"/>
    <col min="30" max="30" width="13.00390625" style="2" customWidth="1"/>
    <col min="31" max="31" width="6.8515625" style="2" customWidth="1"/>
    <col min="32" max="32" width="30.140625" style="2" customWidth="1"/>
    <col min="33" max="16384" width="8.8515625" style="2" customWidth="1"/>
  </cols>
  <sheetData>
    <row r="1" spans="1:13" s="1" customFormat="1" ht="28.5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K1" s="38"/>
      <c r="L1" s="38"/>
      <c r="M1" s="38"/>
    </row>
    <row r="2" spans="1:7" ht="15">
      <c r="A2" s="3" t="s">
        <v>16</v>
      </c>
      <c r="B2" s="3"/>
      <c r="C2" s="3"/>
      <c r="D2" s="4"/>
      <c r="E2" s="4"/>
      <c r="F2" s="4"/>
      <c r="G2" s="4"/>
    </row>
    <row r="3" spans="1:7" ht="15">
      <c r="A3" s="3" t="s">
        <v>0</v>
      </c>
      <c r="B3" s="3"/>
      <c r="C3" s="3"/>
      <c r="D3" s="4"/>
      <c r="E3" s="4"/>
      <c r="F3" s="4"/>
      <c r="G3" s="4"/>
    </row>
    <row r="4" spans="1:14" ht="39" customHeight="1">
      <c r="A4" s="25" t="s">
        <v>4</v>
      </c>
      <c r="B4" s="25" t="s">
        <v>5</v>
      </c>
      <c r="C4" s="25" t="s">
        <v>6</v>
      </c>
      <c r="D4" s="25" t="s">
        <v>7</v>
      </c>
      <c r="E4" s="25" t="s">
        <v>19</v>
      </c>
      <c r="F4" s="35" t="s">
        <v>8</v>
      </c>
      <c r="G4" s="27" t="s">
        <v>24</v>
      </c>
      <c r="H4" s="27" t="s">
        <v>23</v>
      </c>
      <c r="I4" s="29" t="s">
        <v>25</v>
      </c>
      <c r="J4" s="31" t="s">
        <v>9</v>
      </c>
      <c r="K4" s="31" t="s">
        <v>10</v>
      </c>
      <c r="L4" s="29" t="s">
        <v>11</v>
      </c>
      <c r="M4" s="31" t="s">
        <v>12</v>
      </c>
      <c r="N4" s="25" t="s">
        <v>13</v>
      </c>
    </row>
    <row r="5" spans="1:14" ht="56.25" customHeight="1">
      <c r="A5" s="26"/>
      <c r="B5" s="26"/>
      <c r="C5" s="26"/>
      <c r="D5" s="26"/>
      <c r="E5" s="26"/>
      <c r="F5" s="35"/>
      <c r="G5" s="33"/>
      <c r="H5" s="28"/>
      <c r="I5" s="30"/>
      <c r="J5" s="32"/>
      <c r="K5" s="32"/>
      <c r="L5" s="30"/>
      <c r="M5" s="32"/>
      <c r="N5" s="26"/>
    </row>
    <row r="6" spans="1:14" s="37" customFormat="1" ht="67.5" customHeight="1">
      <c r="A6" s="10" t="s">
        <v>14</v>
      </c>
      <c r="B6" s="10">
        <v>1</v>
      </c>
      <c r="C6" s="9" t="s">
        <v>20</v>
      </c>
      <c r="D6" s="10" t="s">
        <v>64</v>
      </c>
      <c r="E6" s="9" t="s">
        <v>61</v>
      </c>
      <c r="F6" s="11">
        <v>8</v>
      </c>
      <c r="G6" s="11">
        <v>14</v>
      </c>
      <c r="H6" s="11">
        <v>37</v>
      </c>
      <c r="I6" s="12">
        <f>SUM(G6:H6)</f>
        <v>51</v>
      </c>
      <c r="J6" s="13"/>
      <c r="K6" s="12">
        <v>51</v>
      </c>
      <c r="L6" s="12" t="s">
        <v>85</v>
      </c>
      <c r="M6" s="14">
        <f>_xlfn.RANK.EQ(K6,$K$6:$K$15)</f>
        <v>1</v>
      </c>
      <c r="N6" s="9" t="s">
        <v>62</v>
      </c>
    </row>
    <row r="7" spans="1:14" s="37" customFormat="1" ht="67.5" customHeight="1">
      <c r="A7" s="10" t="s">
        <v>14</v>
      </c>
      <c r="B7" s="10">
        <v>2</v>
      </c>
      <c r="C7" s="9" t="s">
        <v>20</v>
      </c>
      <c r="D7" s="10" t="s">
        <v>65</v>
      </c>
      <c r="E7" s="9" t="s">
        <v>61</v>
      </c>
      <c r="F7" s="11">
        <v>8</v>
      </c>
      <c r="G7" s="11">
        <v>14</v>
      </c>
      <c r="H7" s="11">
        <v>36</v>
      </c>
      <c r="I7" s="12">
        <f>SUM(G7:H7)</f>
        <v>50</v>
      </c>
      <c r="J7" s="13"/>
      <c r="K7" s="12">
        <v>50</v>
      </c>
      <c r="L7" s="12" t="s">
        <v>85</v>
      </c>
      <c r="M7" s="14">
        <f aca="true" t="shared" si="0" ref="M7:M15">_xlfn.RANK.EQ(K7,$K$6:$K$15)</f>
        <v>2</v>
      </c>
      <c r="N7" s="9" t="s">
        <v>62</v>
      </c>
    </row>
    <row r="8" spans="1:14" s="37" customFormat="1" ht="67.5" customHeight="1">
      <c r="A8" s="10" t="s">
        <v>14</v>
      </c>
      <c r="B8" s="10">
        <v>3</v>
      </c>
      <c r="C8" s="9" t="s">
        <v>20</v>
      </c>
      <c r="D8" s="10" t="s">
        <v>66</v>
      </c>
      <c r="E8" s="9" t="s">
        <v>61</v>
      </c>
      <c r="F8" s="11">
        <v>8</v>
      </c>
      <c r="G8" s="11">
        <v>12</v>
      </c>
      <c r="H8" s="11">
        <v>36</v>
      </c>
      <c r="I8" s="12">
        <f>SUM(G8:H8)</f>
        <v>48</v>
      </c>
      <c r="J8" s="13"/>
      <c r="K8" s="12">
        <v>48</v>
      </c>
      <c r="L8" s="12" t="s">
        <v>85</v>
      </c>
      <c r="M8" s="14">
        <f t="shared" si="0"/>
        <v>3</v>
      </c>
      <c r="N8" s="9" t="s">
        <v>62</v>
      </c>
    </row>
    <row r="9" spans="1:14" s="37" customFormat="1" ht="67.5" customHeight="1">
      <c r="A9" s="10" t="s">
        <v>14</v>
      </c>
      <c r="B9" s="10">
        <v>4</v>
      </c>
      <c r="C9" s="9" t="s">
        <v>20</v>
      </c>
      <c r="D9" s="10" t="s">
        <v>30</v>
      </c>
      <c r="E9" s="9" t="s">
        <v>31</v>
      </c>
      <c r="F9" s="11">
        <v>8</v>
      </c>
      <c r="G9" s="11">
        <v>27</v>
      </c>
      <c r="H9" s="11">
        <v>15</v>
      </c>
      <c r="I9" s="12">
        <f>SUM(G9:H9)</f>
        <v>42</v>
      </c>
      <c r="J9" s="13"/>
      <c r="K9" s="12">
        <v>42</v>
      </c>
      <c r="L9" s="12" t="s">
        <v>85</v>
      </c>
      <c r="M9" s="14">
        <f t="shared" si="0"/>
        <v>4</v>
      </c>
      <c r="N9" s="9" t="s">
        <v>28</v>
      </c>
    </row>
    <row r="10" spans="1:14" s="37" customFormat="1" ht="67.5" customHeight="1">
      <c r="A10" s="10" t="s">
        <v>14</v>
      </c>
      <c r="B10" s="10">
        <v>5</v>
      </c>
      <c r="C10" s="9" t="s">
        <v>20</v>
      </c>
      <c r="D10" s="10" t="s">
        <v>58</v>
      </c>
      <c r="E10" s="9" t="s">
        <v>48</v>
      </c>
      <c r="F10" s="11">
        <v>8</v>
      </c>
      <c r="G10" s="11">
        <v>17</v>
      </c>
      <c r="H10" s="11">
        <v>0</v>
      </c>
      <c r="I10" s="12">
        <f>SUM(G10:H10)</f>
        <v>17</v>
      </c>
      <c r="J10" s="13"/>
      <c r="K10" s="12">
        <v>17</v>
      </c>
      <c r="L10" s="12" t="s">
        <v>84</v>
      </c>
      <c r="M10" s="14">
        <f t="shared" si="0"/>
        <v>5</v>
      </c>
      <c r="N10" s="9" t="s">
        <v>49</v>
      </c>
    </row>
    <row r="11" spans="1:14" s="37" customFormat="1" ht="67.5" customHeight="1">
      <c r="A11" s="10" t="s">
        <v>14</v>
      </c>
      <c r="B11" s="10">
        <v>6</v>
      </c>
      <c r="C11" s="9" t="s">
        <v>20</v>
      </c>
      <c r="D11" s="10" t="s">
        <v>59</v>
      </c>
      <c r="E11" s="9" t="s">
        <v>48</v>
      </c>
      <c r="F11" s="11">
        <v>8</v>
      </c>
      <c r="G11" s="11">
        <v>11</v>
      </c>
      <c r="H11" s="11">
        <v>0</v>
      </c>
      <c r="I11" s="12">
        <f>SUM(G11:H11)</f>
        <v>11</v>
      </c>
      <c r="J11" s="13"/>
      <c r="K11" s="12">
        <v>11</v>
      </c>
      <c r="L11" s="12" t="s">
        <v>84</v>
      </c>
      <c r="M11" s="14">
        <f t="shared" si="0"/>
        <v>6</v>
      </c>
      <c r="N11" s="9" t="s">
        <v>49</v>
      </c>
    </row>
    <row r="12" spans="1:14" s="37" customFormat="1" ht="67.5" customHeight="1">
      <c r="A12" s="10" t="s">
        <v>14</v>
      </c>
      <c r="B12" s="10">
        <v>7</v>
      </c>
      <c r="C12" s="9" t="s">
        <v>20</v>
      </c>
      <c r="D12" s="15" t="s">
        <v>80</v>
      </c>
      <c r="E12" s="36" t="s">
        <v>81</v>
      </c>
      <c r="F12" s="15">
        <v>8</v>
      </c>
      <c r="G12" s="15">
        <v>10</v>
      </c>
      <c r="H12" s="15">
        <v>0</v>
      </c>
      <c r="I12" s="12">
        <f>SUM(G12:H12)</f>
        <v>10</v>
      </c>
      <c r="J12" s="15"/>
      <c r="K12" s="15">
        <v>10</v>
      </c>
      <c r="L12" s="12" t="s">
        <v>84</v>
      </c>
      <c r="M12" s="14">
        <f t="shared" si="0"/>
        <v>7</v>
      </c>
      <c r="N12" s="15" t="s">
        <v>79</v>
      </c>
    </row>
    <row r="13" spans="1:14" s="37" customFormat="1" ht="67.5" customHeight="1">
      <c r="A13" s="10" t="s">
        <v>14</v>
      </c>
      <c r="B13" s="10">
        <v>8</v>
      </c>
      <c r="C13" s="9" t="s">
        <v>20</v>
      </c>
      <c r="D13" s="15" t="s">
        <v>82</v>
      </c>
      <c r="E13" s="36" t="s">
        <v>81</v>
      </c>
      <c r="F13" s="15">
        <v>8</v>
      </c>
      <c r="G13" s="15">
        <v>10</v>
      </c>
      <c r="H13" s="15">
        <v>0</v>
      </c>
      <c r="I13" s="12">
        <f>SUM(G13:H13)</f>
        <v>10</v>
      </c>
      <c r="J13" s="15"/>
      <c r="K13" s="15">
        <v>10</v>
      </c>
      <c r="L13" s="12" t="s">
        <v>84</v>
      </c>
      <c r="M13" s="14">
        <f t="shared" si="0"/>
        <v>7</v>
      </c>
      <c r="N13" s="15" t="s">
        <v>79</v>
      </c>
    </row>
    <row r="14" spans="1:14" s="37" customFormat="1" ht="67.5" customHeight="1">
      <c r="A14" s="10" t="s">
        <v>14</v>
      </c>
      <c r="B14" s="10">
        <v>9</v>
      </c>
      <c r="C14" s="9" t="s">
        <v>20</v>
      </c>
      <c r="D14" s="36" t="s">
        <v>78</v>
      </c>
      <c r="E14" s="36" t="s">
        <v>81</v>
      </c>
      <c r="F14" s="15">
        <v>8</v>
      </c>
      <c r="G14" s="15">
        <v>8</v>
      </c>
      <c r="H14" s="15">
        <v>0</v>
      </c>
      <c r="I14" s="12">
        <f>SUM(G14:H14)</f>
        <v>8</v>
      </c>
      <c r="J14" s="15"/>
      <c r="K14" s="15">
        <v>8</v>
      </c>
      <c r="L14" s="12" t="s">
        <v>84</v>
      </c>
      <c r="M14" s="14">
        <f t="shared" si="0"/>
        <v>9</v>
      </c>
      <c r="N14" s="15" t="s">
        <v>79</v>
      </c>
    </row>
    <row r="15" spans="1:14" s="37" customFormat="1" ht="67.5" customHeight="1">
      <c r="A15" s="10" t="s">
        <v>14</v>
      </c>
      <c r="B15" s="10">
        <v>10</v>
      </c>
      <c r="C15" s="9" t="s">
        <v>20</v>
      </c>
      <c r="D15" s="15" t="s">
        <v>83</v>
      </c>
      <c r="E15" s="15" t="s">
        <v>81</v>
      </c>
      <c r="F15" s="15">
        <v>8</v>
      </c>
      <c r="G15" s="15">
        <v>8</v>
      </c>
      <c r="H15" s="15">
        <v>0</v>
      </c>
      <c r="I15" s="12">
        <f>SUM(G15:H15)</f>
        <v>8</v>
      </c>
      <c r="J15" s="15"/>
      <c r="K15" s="15">
        <v>8</v>
      </c>
      <c r="L15" s="12" t="s">
        <v>84</v>
      </c>
      <c r="M15" s="14">
        <f t="shared" si="0"/>
        <v>9</v>
      </c>
      <c r="N15" s="15" t="s">
        <v>79</v>
      </c>
    </row>
  </sheetData>
  <sheetProtection/>
  <mergeCells count="15">
    <mergeCell ref="N4:N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A1:I1"/>
    <mergeCell ref="G4:G5"/>
    <mergeCell ref="H4:H5"/>
    <mergeCell ref="A4:A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2023-10-04T05:54:00Z</dcterms:modified>
  <cp:category/>
  <cp:version/>
  <cp:contentType/>
  <cp:contentStatus/>
</cp:coreProperties>
</file>